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180" tabRatio="784" activeTab="2"/>
  </bookViews>
  <sheets>
    <sheet name="附件1" sheetId="53" r:id="rId1"/>
    <sheet name="附件2" sheetId="63" r:id="rId2"/>
    <sheet name="附件3" sheetId="59" r:id="rId3"/>
    <sheet name="附件4" sheetId="60" r:id="rId4"/>
    <sheet name="重大水利工程" sheetId="61" state="hidden" r:id="rId5"/>
    <sheet name="重点水源工程" sheetId="40" state="hidden" r:id="rId6"/>
    <sheet name="病险水库(闸)除险加固" sheetId="41" state="hidden" r:id="rId7"/>
    <sheet name="主要支流治理" sheetId="39" state="hidden" r:id="rId8"/>
    <sheet name="大型灌区改造" sheetId="55" state="hidden" r:id="rId9"/>
    <sheet name="水美乡村建设" sheetId="45" state="hidden" r:id="rId10"/>
    <sheet name="水土保持工程" sheetId="34" state="hidden" r:id="rId11"/>
    <sheet name="农业水价改革" sheetId="12" state="hidden" r:id="rId12"/>
    <sheet name="中型灌区改造" sheetId="33" state="hidden" r:id="rId13"/>
    <sheet name="中小河流治理" sheetId="46" state="hidden" r:id="rId14"/>
    <sheet name="山洪灾害防治" sheetId="32" state="hidden" r:id="rId15"/>
    <sheet name="公益性水利工程维修养护" sheetId="14" state="hidden" r:id="rId16"/>
    <sheet name="执法基地及宣传教育基地建设" sheetId="26" state="hidden" r:id="rId17"/>
    <sheet name="重点市县水利工程" sheetId="36" state="hidden" r:id="rId18"/>
    <sheet name="农村供水工程" sheetId="48" state="hidden" r:id="rId19"/>
    <sheet name="水资源节约与保护" sheetId="7" state="hidden" r:id="rId20"/>
    <sheet name="前期工作经费" sheetId="35" state="hidden" r:id="rId21"/>
    <sheet name="水库进库道路" sheetId="56" state="hidden" r:id="rId22"/>
  </sheets>
  <externalReferences>
    <externalReference r:id="rId23"/>
  </externalReferences>
  <definedNames>
    <definedName name="_xlnm._FilterDatabase" localSheetId="1" hidden="1">附件2!$A$4:$H$16</definedName>
    <definedName name="_xlnm._FilterDatabase" localSheetId="5" hidden="1">重点水源工程!$A$5:$P$15</definedName>
    <definedName name="_xlnm._FilterDatabase" localSheetId="6" hidden="1">'病险水库(闸)除险加固'!$A$5:$IR$102</definedName>
    <definedName name="_xlnm._FilterDatabase" localSheetId="10" hidden="1">水土保持工程!$A$5:$M$92</definedName>
    <definedName name="_xlnm._FilterDatabase" localSheetId="3" hidden="1">附件4!$A$6:$IT$10</definedName>
    <definedName name="_xlnm._FilterDatabase" localSheetId="0" hidden="1">附件1!$A$4:$H$6</definedName>
    <definedName name="_xlnm._FilterDatabase" localSheetId="15" hidden="1">公益性水利工程维修养护!$A$5:$IU$7</definedName>
    <definedName name="_xlnm._FilterDatabase" localSheetId="18" hidden="1">农村供水工程!$A$4:$IZ$53</definedName>
    <definedName name="_xlnm._FilterDatabase" localSheetId="11" hidden="1">农业水价改革!$4:$7</definedName>
    <definedName name="_xlnm._FilterDatabase" localSheetId="20" hidden="1">前期工作经费!$A$5:$IJ$20</definedName>
    <definedName name="_xlnm._FilterDatabase" localSheetId="19" hidden="1">水资源节约与保护!$A$4:$O$58</definedName>
    <definedName name="_xlnm._FilterDatabase" localSheetId="12" hidden="1">中型灌区改造!$A$5:$P$12</definedName>
    <definedName name="_xlnm._FilterDatabase" localSheetId="17" hidden="1">重点市县水利工程!$A$5:$IQ$13</definedName>
    <definedName name="_xlnm.Print_Area" localSheetId="6">'病险水库(闸)除险加固'!$A$1:$P$102</definedName>
    <definedName name="_xlnm.Print_Area" localSheetId="0">附件1!$A$1:$D$6</definedName>
    <definedName name="_xlnm.Print_Area" localSheetId="15">公益性水利工程维修养护!$A$1:$F$7</definedName>
    <definedName name="_xlnm.Print_Area" localSheetId="18">农村供水工程!$A$1:$M$53</definedName>
    <definedName name="_xlnm.Print_Area" localSheetId="11">农业水价改革!$A$1:$F$7</definedName>
    <definedName name="_xlnm.Print_Area" localSheetId="20">前期工作经费!$A$1:$F$20</definedName>
    <definedName name="_xlnm.Print_Area" localSheetId="9">水美乡村建设!$A$1:$P$13</definedName>
    <definedName name="_xlnm.Print_Area" localSheetId="10">水土保持工程!$A$1:$N$92</definedName>
    <definedName name="_xlnm.Print_Area" localSheetId="19">水资源节约与保护!$A$1:$O$65</definedName>
    <definedName name="_xlnm.Print_Area" localSheetId="16">执法基地及宣传教育基地建设!$A$1:$M$13</definedName>
    <definedName name="_xlnm.Print_Area" localSheetId="13">中小河流治理!$A$1:$N$31</definedName>
    <definedName name="_xlnm.Print_Area" localSheetId="17">重点市县水利工程!$A$1:$I$15</definedName>
    <definedName name="_xlnm.Print_Area" localSheetId="7">主要支流治理!$A$1:$P$16</definedName>
    <definedName name="_xlnm.Print_Titles" localSheetId="6">'病险水库(闸)除险加固'!$4:$5</definedName>
    <definedName name="_xlnm.Print_Titles" localSheetId="0">附件1!$4:$4</definedName>
    <definedName name="_xlnm.Print_Titles" localSheetId="15">公益性水利工程维修养护!$4:$4</definedName>
    <definedName name="_xlnm.Print_Titles" localSheetId="18">农村供水工程!$4:$5</definedName>
    <definedName name="_xlnm.Print_Titles" localSheetId="20">前期工作经费!$4:$4</definedName>
    <definedName name="_xlnm.Print_Titles" localSheetId="14">山洪灾害防治!$4:$5</definedName>
    <definedName name="_xlnm.Print_Titles" localSheetId="21">水库进库道路!$4:$4</definedName>
    <definedName name="_xlnm.Print_Titles" localSheetId="9">水美乡村建设!$4:$5</definedName>
    <definedName name="_xlnm.Print_Titles" localSheetId="10">水土保持工程!$4:$5</definedName>
    <definedName name="_xlnm.Print_Titles" localSheetId="19">水资源节约与保护!$4:$5</definedName>
    <definedName name="_xlnm.Print_Titles" localSheetId="13">中小河流治理!$4:$5</definedName>
    <definedName name="_xlnm.Print_Titles" localSheetId="12">中型灌区改造!$4:$5</definedName>
    <definedName name="_xlnm.Print_Titles" localSheetId="17">重点市县水利工程!$4:$4</definedName>
    <definedName name="_xlnm.Print_Titles" localSheetId="5">重点水源工程!$4:$5</definedName>
    <definedName name="_xlnm.Print_Titles" localSheetId="7">主要支流治理!$4:$5</definedName>
    <definedName name="省" localSheetId="0">'[1]基础选项（保留）'!$B$2:$B$38</definedName>
    <definedName name="_xlnm.Print_Titles" localSheetId="1">附件2!$4:$4</definedName>
    <definedName name="_xlnm.Print_Area" localSheetId="3">附件4!$A$1:$V$10</definedName>
    <definedName name="_xlnm.Print_Titles" localSheetId="3">附件4!$3:$5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<sst xmlns="http://schemas.openxmlformats.org/spreadsheetml/2006/main" count="2602" uniqueCount="1194">
  <si>
    <r>
      <rPr>
        <sz val="14"/>
        <rFont val="黑体"/>
        <charset val="134"/>
      </rPr>
      <t>附件</t>
    </r>
    <r>
      <rPr>
        <sz val="14"/>
        <rFont val="Times New Roman"/>
        <charset val="134"/>
      </rPr>
      <t>1</t>
    </r>
  </si>
  <si>
    <r>
      <rPr>
        <sz val="20"/>
        <rFont val="Times New Roman"/>
        <charset val="134"/>
      </rPr>
      <t>2025</t>
    </r>
    <r>
      <rPr>
        <sz val="20"/>
        <rFont val="方正小标宋简体"/>
        <charset val="134"/>
      </rPr>
      <t>年第四批新增政府一般债券投资计划汇总表</t>
    </r>
  </si>
  <si>
    <r>
      <rPr>
        <sz val="12"/>
        <rFont val="宋体"/>
        <charset val="134"/>
      </rPr>
      <t>单位：万元</t>
    </r>
  </si>
  <si>
    <t>序号</t>
  </si>
  <si>
    <t>项目类型</t>
  </si>
  <si>
    <t>本次下达投资</t>
  </si>
  <si>
    <t>备注</t>
  </si>
  <si>
    <t>钦州市合计</t>
  </si>
  <si>
    <t>一</t>
  </si>
  <si>
    <t>小型农业水利设施建设项目</t>
  </si>
  <si>
    <r>
      <rPr>
        <sz val="16"/>
        <rFont val="黑体"/>
        <charset val="134"/>
      </rPr>
      <t>附件</t>
    </r>
    <r>
      <rPr>
        <sz val="16"/>
        <rFont val="Times New Roman"/>
        <charset val="134"/>
      </rPr>
      <t>2</t>
    </r>
  </si>
  <si>
    <r>
      <rPr>
        <sz val="21"/>
        <rFont val="Times New Roman"/>
        <charset val="0"/>
      </rPr>
      <t>2025</t>
    </r>
    <r>
      <rPr>
        <sz val="21"/>
        <rFont val="方正小标宋简体"/>
        <charset val="0"/>
      </rPr>
      <t>年第四批新增政府一般债券小型农业水利设施建设项目投资计划表</t>
    </r>
  </si>
  <si>
    <t>单位：万元</t>
  </si>
  <si>
    <t>项目名称</t>
  </si>
  <si>
    <t>所属县
（市、区）</t>
  </si>
  <si>
    <t>总投资</t>
  </si>
  <si>
    <t>主要建设内容</t>
  </si>
  <si>
    <t>大垌镇横岭水库灌区灌溉渠道修复与梗阻疏浚工程</t>
  </si>
  <si>
    <t>钦北区</t>
  </si>
  <si>
    <t>改造清淤横岭水库灌区灌溉渠道</t>
  </si>
  <si>
    <t>烟墩镇凤山村新建三面光渠道</t>
  </si>
  <si>
    <t>灵山县</t>
  </si>
  <si>
    <t>新建凤山村渠道</t>
  </si>
  <si>
    <r>
      <rPr>
        <sz val="12"/>
        <rFont val="宋体"/>
        <charset val="134"/>
      </rPr>
      <t>黄屋屯镇屯显村委下那潭村</t>
    </r>
    <r>
      <rPr>
        <sz val="12"/>
        <rFont val="Times New Roman"/>
        <charset val="134"/>
      </rPr>
      <t>2025</t>
    </r>
    <r>
      <rPr>
        <sz val="12"/>
        <rFont val="宋体"/>
        <charset val="134"/>
      </rPr>
      <t>年农田水利建设项目</t>
    </r>
  </si>
  <si>
    <t>钦南区</t>
  </si>
  <si>
    <t>新建拦水坝</t>
  </si>
  <si>
    <t>乐民镇蒙竹村委金康水库南干渠蒙竹段水利修复工程</t>
  </si>
  <si>
    <t>浦北县</t>
  </si>
  <si>
    <t>新建金康水库南干渠蒙竹段</t>
  </si>
  <si>
    <t>那隆镇枫木村委维修大虫麓灌溉农田泵站</t>
  </si>
  <si>
    <r>
      <rPr>
        <sz val="12"/>
        <rFont val="方正书宋_GBK"/>
        <charset val="134"/>
      </rPr>
      <t>改造枫木村泵站</t>
    </r>
    <r>
      <rPr>
        <sz val="12"/>
        <rFont val="Times New Roman"/>
        <charset val="134"/>
      </rPr>
      <t>1</t>
    </r>
    <r>
      <rPr>
        <sz val="12"/>
        <rFont val="方正书宋_GBK"/>
        <charset val="134"/>
      </rPr>
      <t>座、新建灌溉管道</t>
    </r>
  </si>
  <si>
    <t>乐民镇平佳村委金康水库南干渠平佳段水利修复工程</t>
  </si>
  <si>
    <t>新建金康水库南干渠平佳段</t>
  </si>
  <si>
    <t>钦北区板城镇板城村委灌区节水改造项目</t>
  </si>
  <si>
    <t>改造板城镇板城村灌溉渠道</t>
  </si>
  <si>
    <t>原项目（板城镇宁家村委一、二队农田灌溉项目）已落实衔接资金实施</t>
  </si>
  <si>
    <r>
      <rPr>
        <sz val="12"/>
        <rFont val="宋体"/>
        <charset val="134"/>
      </rPr>
      <t>黄屋屯镇屯显村</t>
    </r>
    <r>
      <rPr>
        <sz val="12"/>
        <rFont val="Times New Roman"/>
        <charset val="134"/>
      </rPr>
      <t>2025</t>
    </r>
    <r>
      <rPr>
        <sz val="12"/>
        <rFont val="宋体"/>
        <charset val="134"/>
      </rPr>
      <t>年维修红旗水坝项目</t>
    </r>
  </si>
  <si>
    <r>
      <rPr>
        <sz val="12"/>
        <rFont val="宋体"/>
        <charset val="134"/>
      </rPr>
      <t>改造闸门、清淤渠道</t>
    </r>
    <r>
      <rPr>
        <sz val="12"/>
        <rFont val="方正书宋_GBK"/>
        <charset val="134"/>
      </rPr>
      <t>等</t>
    </r>
  </si>
  <si>
    <r>
      <rPr>
        <sz val="12"/>
        <rFont val="宋体"/>
        <charset val="134"/>
      </rPr>
      <t>那隆镇清水降</t>
    </r>
    <r>
      <rPr>
        <sz val="12"/>
        <rFont val="Times New Roman"/>
        <charset val="0"/>
      </rPr>
      <t>5</t>
    </r>
    <r>
      <rPr>
        <sz val="12"/>
        <rFont val="宋体"/>
        <charset val="134"/>
      </rPr>
      <t>队抗旱水泵</t>
    </r>
  </si>
  <si>
    <r>
      <rPr>
        <sz val="12"/>
        <rFont val="宋体"/>
        <charset val="134"/>
      </rPr>
      <t>新建泵站</t>
    </r>
    <r>
      <rPr>
        <sz val="12"/>
        <rFont val="Times New Roman"/>
        <charset val="134"/>
      </rPr>
      <t>1</t>
    </r>
    <r>
      <rPr>
        <sz val="12"/>
        <rFont val="宋体"/>
        <charset val="134"/>
      </rPr>
      <t>座</t>
    </r>
  </si>
  <si>
    <t>乐民镇乐民村委金康水库南干渠乐民段水利修复工程</t>
  </si>
  <si>
    <t>新建金康水库南干渠乐民段渠道</t>
  </si>
  <si>
    <r>
      <rPr>
        <sz val="12"/>
        <rFont val="Times New Roman"/>
        <charset val="0"/>
      </rPr>
      <t>2025</t>
    </r>
    <r>
      <rPr>
        <sz val="12"/>
        <rFont val="宋体"/>
        <charset val="0"/>
      </rPr>
      <t>年福旺镇龙眼村委独田坝至新塘庙农田水利工程</t>
    </r>
  </si>
  <si>
    <t>新建龙眼村灌溉渠道</t>
  </si>
  <si>
    <t>附件3</t>
  </si>
  <si>
    <r>
      <rPr>
        <sz val="20"/>
        <rFont val="Times New Roman"/>
        <charset val="134"/>
      </rPr>
      <t>2025</t>
    </r>
    <r>
      <rPr>
        <sz val="20"/>
        <rFont val="方正小标宋简体"/>
        <charset val="134"/>
      </rPr>
      <t>年第四批新增政府一般债券绩效目标总表</t>
    </r>
  </si>
  <si>
    <r>
      <rPr>
        <sz val="12"/>
        <rFont val="宋体"/>
        <charset val="134"/>
      </rPr>
      <t>专项（项目）名称</t>
    </r>
  </si>
  <si>
    <r>
      <rPr>
        <sz val="12"/>
        <rFont val="Times New Roman"/>
        <charset val="134"/>
      </rPr>
      <t>2025</t>
    </r>
    <r>
      <rPr>
        <sz val="12"/>
        <rFont val="宋体"/>
        <charset val="134"/>
      </rPr>
      <t>年第四批新增政府一般债券</t>
    </r>
  </si>
  <si>
    <r>
      <rPr>
        <sz val="12"/>
        <rFont val="宋体"/>
        <charset val="134"/>
      </rPr>
      <t>省级财政部门</t>
    </r>
  </si>
  <si>
    <r>
      <rPr>
        <sz val="12"/>
        <rFont val="宋体"/>
        <charset val="134"/>
      </rPr>
      <t>广西壮族自治区财政厅</t>
    </r>
  </si>
  <si>
    <r>
      <rPr>
        <sz val="12"/>
        <rFont val="宋体"/>
        <charset val="134"/>
      </rPr>
      <t>省级主管部门</t>
    </r>
  </si>
  <si>
    <r>
      <rPr>
        <sz val="12"/>
        <rFont val="宋体"/>
        <charset val="134"/>
      </rPr>
      <t>广西壮族自治区水利厅</t>
    </r>
  </si>
  <si>
    <r>
      <rPr>
        <sz val="12"/>
        <rFont val="宋体"/>
        <charset val="134"/>
      </rPr>
      <t>市（县）级主管部门</t>
    </r>
  </si>
  <si>
    <r>
      <rPr>
        <sz val="12"/>
        <rFont val="宋体"/>
        <charset val="134"/>
      </rPr>
      <t>各市、县（市、区）水行政主管部门</t>
    </r>
  </si>
  <si>
    <r>
      <rPr>
        <sz val="12"/>
        <rFont val="宋体"/>
        <charset val="134"/>
      </rPr>
      <t>补助金额（万元）</t>
    </r>
  </si>
  <si>
    <r>
      <rPr>
        <sz val="12"/>
        <rFont val="宋体"/>
        <charset val="134"/>
      </rPr>
      <t>自治区新增政府一般债券</t>
    </r>
  </si>
  <si>
    <r>
      <rPr>
        <sz val="12"/>
        <rFont val="宋体"/>
        <charset val="134"/>
      </rPr>
      <t>年度总体</t>
    </r>
    <r>
      <rPr>
        <sz val="12"/>
        <rFont val="Times New Roman"/>
        <charset val="134"/>
      </rPr>
      <t xml:space="preserve">
</t>
    </r>
    <r>
      <rPr>
        <sz val="12"/>
        <rFont val="宋体"/>
        <charset val="134"/>
      </rPr>
      <t>目标</t>
    </r>
  </si>
  <si>
    <r>
      <rPr>
        <sz val="12"/>
        <rFont val="Times New Roman"/>
        <charset val="134"/>
      </rPr>
      <t>1.</t>
    </r>
    <r>
      <rPr>
        <sz val="12"/>
        <rFont val="宋体"/>
        <charset val="134"/>
      </rPr>
      <t>加快推进项目建设，年度投资计划执行良好，促进水利高质量发展；
2.通过小型农业水利设施建设，有效保障农业生产灌溉需求，促进农业增产和农民增收。</t>
    </r>
  </si>
  <si>
    <r>
      <rPr>
        <sz val="12"/>
        <rFont val="宋体"/>
        <charset val="134"/>
      </rPr>
      <t>绩效指标</t>
    </r>
  </si>
  <si>
    <r>
      <rPr>
        <sz val="12"/>
        <rFont val="宋体"/>
        <charset val="134"/>
      </rPr>
      <t>一级指标</t>
    </r>
  </si>
  <si>
    <r>
      <rPr>
        <sz val="12"/>
        <rFont val="宋体"/>
        <charset val="134"/>
      </rPr>
      <t>二级指标</t>
    </r>
  </si>
  <si>
    <r>
      <rPr>
        <sz val="12"/>
        <rFont val="宋体"/>
        <charset val="134"/>
      </rPr>
      <t>序号</t>
    </r>
  </si>
  <si>
    <r>
      <rPr>
        <sz val="12"/>
        <rFont val="宋体"/>
        <charset val="134"/>
      </rPr>
      <t>三级指标</t>
    </r>
  </si>
  <si>
    <r>
      <rPr>
        <sz val="12"/>
        <rFont val="宋体"/>
        <charset val="134"/>
      </rPr>
      <t>单位</t>
    </r>
  </si>
  <si>
    <r>
      <rPr>
        <sz val="12"/>
        <rFont val="宋体"/>
        <charset val="134"/>
      </rPr>
      <t>指标值</t>
    </r>
  </si>
  <si>
    <t>预算执行</t>
  </si>
  <si>
    <t>资金支付</t>
  </si>
  <si>
    <r>
      <rPr>
        <sz val="12"/>
        <rFont val="宋体"/>
        <charset val="134"/>
      </rPr>
      <t>截至</t>
    </r>
    <r>
      <rPr>
        <sz val="12"/>
        <rFont val="Times New Roman"/>
        <charset val="134"/>
      </rPr>
      <t>2026</t>
    </r>
    <r>
      <rPr>
        <sz val="12"/>
        <rFont val="宋体"/>
        <charset val="134"/>
      </rPr>
      <t>年</t>
    </r>
    <r>
      <rPr>
        <sz val="12"/>
        <rFont val="Times New Roman"/>
        <charset val="134"/>
      </rPr>
      <t>9</t>
    </r>
    <r>
      <rPr>
        <sz val="12"/>
        <rFont val="宋体"/>
        <charset val="134"/>
      </rPr>
      <t>月底，资金支付比例</t>
    </r>
  </si>
  <si>
    <t>%</t>
  </si>
  <si>
    <t>≥70%</t>
  </si>
  <si>
    <r>
      <rPr>
        <sz val="12"/>
        <rFont val="宋体"/>
        <charset val="134"/>
      </rPr>
      <t>截至</t>
    </r>
    <r>
      <rPr>
        <sz val="12"/>
        <rFont val="Times New Roman"/>
        <charset val="134"/>
      </rPr>
      <t>2026</t>
    </r>
    <r>
      <rPr>
        <sz val="12"/>
        <rFont val="宋体"/>
        <charset val="134"/>
      </rPr>
      <t>年底，资金支付比例</t>
    </r>
  </si>
  <si>
    <t>≥90%</t>
  </si>
  <si>
    <r>
      <rPr>
        <sz val="12"/>
        <rFont val="宋体"/>
        <charset val="134"/>
      </rPr>
      <t>建设引水堰闸数量</t>
    </r>
  </si>
  <si>
    <r>
      <rPr>
        <sz val="12"/>
        <rFont val="宋体"/>
        <charset val="134"/>
      </rPr>
      <t>座</t>
    </r>
  </si>
  <si>
    <r>
      <rPr>
        <sz val="12"/>
        <rFont val="宋体"/>
        <charset val="134"/>
      </rPr>
      <t>建设泵站数量</t>
    </r>
  </si>
  <si>
    <r>
      <rPr>
        <sz val="12"/>
        <rFont val="宋体"/>
        <charset val="134"/>
      </rPr>
      <t>建设小渠道（管道）长度</t>
    </r>
  </si>
  <si>
    <r>
      <rPr>
        <sz val="12"/>
        <rFont val="宋体"/>
        <charset val="134"/>
      </rPr>
      <t>公里</t>
    </r>
  </si>
  <si>
    <r>
      <rPr>
        <sz val="12"/>
        <rFont val="宋体"/>
        <charset val="134"/>
      </rPr>
      <t>质量指标</t>
    </r>
  </si>
  <si>
    <r>
      <rPr>
        <sz val="12"/>
        <rFont val="宋体"/>
        <charset val="134"/>
      </rPr>
      <t>截至</t>
    </r>
    <r>
      <rPr>
        <sz val="12"/>
        <rFont val="Times New Roman"/>
        <charset val="134"/>
      </rPr>
      <t>2026</t>
    </r>
    <r>
      <rPr>
        <sz val="12"/>
        <rFont val="宋体"/>
        <charset val="134"/>
      </rPr>
      <t>年底，完工项目初步验收率</t>
    </r>
  </si>
  <si>
    <r>
      <rPr>
        <sz val="12"/>
        <rFont val="宋体"/>
        <charset val="134"/>
      </rPr>
      <t>工程验收合格率</t>
    </r>
  </si>
  <si>
    <r>
      <rPr>
        <sz val="12"/>
        <rFont val="宋体"/>
        <charset val="134"/>
      </rPr>
      <t>已建工程是否存在质量问题</t>
    </r>
  </si>
  <si>
    <r>
      <rPr>
        <sz val="12"/>
        <rFont val="宋体"/>
        <charset val="134"/>
      </rPr>
      <t>是</t>
    </r>
    <r>
      <rPr>
        <sz val="12"/>
        <rFont val="Times New Roman"/>
        <charset val="134"/>
      </rPr>
      <t>/</t>
    </r>
    <r>
      <rPr>
        <sz val="12"/>
        <rFont val="宋体"/>
        <charset val="134"/>
      </rPr>
      <t>否</t>
    </r>
  </si>
  <si>
    <r>
      <rPr>
        <sz val="12"/>
        <rFont val="宋体"/>
        <charset val="134"/>
      </rPr>
      <t>否</t>
    </r>
  </si>
  <si>
    <r>
      <rPr>
        <sz val="12"/>
        <rFont val="宋体"/>
        <charset val="134"/>
      </rPr>
      <t>时效指标</t>
    </r>
  </si>
  <si>
    <r>
      <rPr>
        <sz val="12"/>
        <rFont val="宋体"/>
        <charset val="134"/>
      </rPr>
      <t>截至</t>
    </r>
    <r>
      <rPr>
        <sz val="12"/>
        <rFont val="Times New Roman"/>
        <charset val="134"/>
      </rPr>
      <t>2026</t>
    </r>
    <r>
      <rPr>
        <sz val="12"/>
        <rFont val="宋体"/>
        <charset val="134"/>
      </rPr>
      <t>年</t>
    </r>
    <r>
      <rPr>
        <sz val="12"/>
        <rFont val="Times New Roman"/>
        <charset val="134"/>
      </rPr>
      <t>9</t>
    </r>
    <r>
      <rPr>
        <sz val="12"/>
        <rFont val="宋体"/>
        <charset val="134"/>
      </rPr>
      <t>底，投资完成比例</t>
    </r>
  </si>
  <si>
    <t>≥80%</t>
  </si>
  <si>
    <r>
      <rPr>
        <sz val="12"/>
        <rFont val="宋体"/>
        <charset val="134"/>
      </rPr>
      <t>截至</t>
    </r>
    <r>
      <rPr>
        <sz val="12"/>
        <rFont val="Times New Roman"/>
        <charset val="134"/>
      </rPr>
      <t>2026</t>
    </r>
    <r>
      <rPr>
        <sz val="12"/>
        <rFont val="宋体"/>
        <charset val="134"/>
      </rPr>
      <t>年底，投资完成比例</t>
    </r>
  </si>
  <si>
    <r>
      <rPr>
        <sz val="12"/>
        <rFont val="宋体"/>
        <charset val="134"/>
      </rPr>
      <t>成本指标</t>
    </r>
  </si>
  <si>
    <r>
      <rPr>
        <sz val="12"/>
        <rFont val="宋体"/>
        <charset val="134"/>
      </rPr>
      <t>自治区补助资金不超过成本控制数</t>
    </r>
  </si>
  <si>
    <r>
      <rPr>
        <sz val="12"/>
        <rFont val="宋体"/>
        <charset val="134"/>
      </rPr>
      <t>万元</t>
    </r>
  </si>
  <si>
    <t>≤511</t>
  </si>
  <si>
    <r>
      <rPr>
        <sz val="12"/>
        <rFont val="宋体"/>
        <charset val="134"/>
      </rPr>
      <t>效益指标</t>
    </r>
  </si>
  <si>
    <r>
      <rPr>
        <sz val="12"/>
        <rFont val="宋体"/>
        <charset val="134"/>
      </rPr>
      <t>经济效益指标</t>
    </r>
  </si>
  <si>
    <r>
      <rPr>
        <sz val="12"/>
        <rFont val="宋体"/>
        <charset val="134"/>
      </rPr>
      <t>新增、恢复灌溉面积</t>
    </r>
  </si>
  <si>
    <r>
      <rPr>
        <sz val="12"/>
        <rFont val="宋体"/>
        <charset val="134"/>
      </rPr>
      <t>亩</t>
    </r>
  </si>
  <si>
    <r>
      <rPr>
        <sz val="12"/>
        <rFont val="宋体"/>
        <charset val="134"/>
      </rPr>
      <t>改善灌溉面积</t>
    </r>
  </si>
  <si>
    <r>
      <rPr>
        <sz val="12"/>
        <rFont val="宋体"/>
        <charset val="134"/>
      </rPr>
      <t>可持续影响指标</t>
    </r>
  </si>
  <si>
    <r>
      <rPr>
        <sz val="12"/>
        <rFont val="宋体"/>
        <charset val="134"/>
      </rPr>
      <t>已建工程是否良性运行</t>
    </r>
  </si>
  <si>
    <r>
      <rPr>
        <sz val="12"/>
        <rFont val="宋体"/>
        <charset val="134"/>
      </rPr>
      <t>是</t>
    </r>
  </si>
  <si>
    <r>
      <rPr>
        <sz val="12"/>
        <rFont val="宋体"/>
        <charset val="134"/>
      </rPr>
      <t>工程是否达到设计使用年限</t>
    </r>
  </si>
  <si>
    <r>
      <rPr>
        <sz val="12"/>
        <rFont val="宋体"/>
        <charset val="134"/>
      </rPr>
      <t>满意度指标</t>
    </r>
  </si>
  <si>
    <r>
      <rPr>
        <sz val="12"/>
        <rFont val="宋体"/>
        <charset val="134"/>
      </rPr>
      <t>服务对象满意度指标</t>
    </r>
  </si>
  <si>
    <r>
      <rPr>
        <sz val="12"/>
        <rFont val="宋体"/>
        <charset val="134"/>
      </rPr>
      <t>受益群众满意度</t>
    </r>
  </si>
  <si>
    <t>附件4</t>
  </si>
  <si>
    <r>
      <rPr>
        <sz val="21"/>
        <rFont val="Times New Roman"/>
        <charset val="134"/>
      </rPr>
      <t>2025</t>
    </r>
    <r>
      <rPr>
        <sz val="21"/>
        <rFont val="方正小标宋简体"/>
        <charset val="134"/>
      </rPr>
      <t>年第四批新增政府一般债券绩效目标分解表</t>
    </r>
  </si>
  <si>
    <r>
      <rPr>
        <b/>
        <sz val="10"/>
        <rFont val="宋体"/>
        <charset val="134"/>
      </rPr>
      <t>序号</t>
    </r>
  </si>
  <si>
    <r>
      <rPr>
        <b/>
        <sz val="10"/>
        <rFont val="宋体"/>
        <charset val="134"/>
      </rPr>
      <t>行政区</t>
    </r>
  </si>
  <si>
    <r>
      <rPr>
        <b/>
        <sz val="10"/>
        <rFont val="宋体"/>
        <charset val="134"/>
      </rPr>
      <t>年度目标</t>
    </r>
  </si>
  <si>
    <r>
      <rPr>
        <b/>
        <sz val="10"/>
        <rFont val="宋体"/>
        <charset val="134"/>
      </rPr>
      <t>产出指标</t>
    </r>
  </si>
  <si>
    <r>
      <rPr>
        <b/>
        <sz val="10"/>
        <rFont val="宋体"/>
        <charset val="134"/>
      </rPr>
      <t>效益指标</t>
    </r>
    <r>
      <rPr>
        <b/>
        <sz val="10"/>
        <rFont val="Times New Roman"/>
        <charset val="134"/>
      </rPr>
      <t xml:space="preserve">       </t>
    </r>
  </si>
  <si>
    <r>
      <rPr>
        <b/>
        <sz val="10"/>
        <rFont val="宋体"/>
        <charset val="134"/>
      </rPr>
      <t>满意度</t>
    </r>
    <r>
      <rPr>
        <b/>
        <sz val="10"/>
        <rFont val="Times New Roman"/>
        <charset val="134"/>
      </rPr>
      <t xml:space="preserve">
</t>
    </r>
    <r>
      <rPr>
        <b/>
        <sz val="10"/>
        <rFont val="宋体"/>
        <charset val="134"/>
      </rPr>
      <t>指标</t>
    </r>
  </si>
  <si>
    <r>
      <rPr>
        <b/>
        <sz val="10"/>
        <rFont val="宋体"/>
        <charset val="134"/>
      </rPr>
      <t>数量指标</t>
    </r>
  </si>
  <si>
    <r>
      <rPr>
        <b/>
        <sz val="10"/>
        <rFont val="宋体"/>
        <charset val="134"/>
      </rPr>
      <t>质量指标</t>
    </r>
  </si>
  <si>
    <r>
      <rPr>
        <b/>
        <sz val="10"/>
        <rFont val="宋体"/>
        <charset val="134"/>
      </rPr>
      <t>时效指标</t>
    </r>
  </si>
  <si>
    <r>
      <rPr>
        <b/>
        <sz val="10"/>
        <rFont val="方正书宋_GBK"/>
        <charset val="134"/>
      </rPr>
      <t>成本指标</t>
    </r>
  </si>
  <si>
    <r>
      <rPr>
        <b/>
        <sz val="9"/>
        <rFont val="宋体"/>
        <charset val="134"/>
      </rPr>
      <t>经济效益指标</t>
    </r>
  </si>
  <si>
    <r>
      <rPr>
        <b/>
        <sz val="10"/>
        <rFont val="宋体"/>
        <charset val="134"/>
      </rPr>
      <t>可持续影响指标</t>
    </r>
  </si>
  <si>
    <r>
      <rPr>
        <b/>
        <sz val="10"/>
        <rFont val="宋体"/>
        <charset val="134"/>
      </rPr>
      <t>服务对象满意度指标</t>
    </r>
  </si>
  <si>
    <r>
      <rPr>
        <b/>
        <sz val="10"/>
        <rFont val="宋体"/>
        <charset val="134"/>
      </rPr>
      <t>截至</t>
    </r>
    <r>
      <rPr>
        <b/>
        <sz val="10"/>
        <rFont val="Times New Roman"/>
        <charset val="134"/>
      </rPr>
      <t>2026</t>
    </r>
    <r>
      <rPr>
        <b/>
        <sz val="10"/>
        <rFont val="宋体"/>
        <charset val="134"/>
      </rPr>
      <t>年</t>
    </r>
    <r>
      <rPr>
        <b/>
        <sz val="10"/>
        <rFont val="Times New Roman"/>
        <charset val="134"/>
      </rPr>
      <t>9</t>
    </r>
    <r>
      <rPr>
        <b/>
        <sz val="10"/>
        <rFont val="宋体"/>
        <charset val="134"/>
      </rPr>
      <t>月底，资金支付比例（</t>
    </r>
    <r>
      <rPr>
        <b/>
        <sz val="10"/>
        <rFont val="Times New Roman"/>
        <charset val="134"/>
      </rPr>
      <t>%</t>
    </r>
    <r>
      <rPr>
        <b/>
        <sz val="10"/>
        <rFont val="宋体"/>
        <charset val="134"/>
      </rPr>
      <t>）</t>
    </r>
  </si>
  <si>
    <r>
      <rPr>
        <b/>
        <sz val="10"/>
        <rFont val="宋体"/>
        <charset val="134"/>
      </rPr>
      <t>截至</t>
    </r>
    <r>
      <rPr>
        <b/>
        <sz val="10"/>
        <rFont val="Times New Roman"/>
        <charset val="134"/>
      </rPr>
      <t>2026</t>
    </r>
    <r>
      <rPr>
        <b/>
        <sz val="10"/>
        <rFont val="宋体"/>
        <charset val="134"/>
      </rPr>
      <t>年底，资金支付比例</t>
    </r>
    <r>
      <rPr>
        <b/>
        <sz val="10"/>
        <rFont val="Times New Roman"/>
        <charset val="134"/>
      </rPr>
      <t xml:space="preserve">
</t>
    </r>
    <r>
      <rPr>
        <b/>
        <sz val="10"/>
        <rFont val="宋体"/>
        <charset val="134"/>
      </rPr>
      <t>（</t>
    </r>
    <r>
      <rPr>
        <b/>
        <sz val="10"/>
        <rFont val="Times New Roman"/>
        <charset val="134"/>
      </rPr>
      <t>%</t>
    </r>
    <r>
      <rPr>
        <b/>
        <sz val="10"/>
        <rFont val="宋体"/>
        <charset val="134"/>
      </rPr>
      <t>）</t>
    </r>
  </si>
  <si>
    <t>推进大型水库建设数量（座）</t>
  </si>
  <si>
    <r>
      <rPr>
        <b/>
        <sz val="10"/>
        <rFont val="宋体"/>
        <charset val="134"/>
      </rPr>
      <t>建设山塘数量（座）</t>
    </r>
  </si>
  <si>
    <r>
      <rPr>
        <b/>
        <sz val="10"/>
        <rFont val="宋体"/>
        <charset val="134"/>
      </rPr>
      <t>建设引水堰闸数量</t>
    </r>
    <r>
      <rPr>
        <b/>
        <sz val="10"/>
        <rFont val="Times New Roman"/>
        <charset val="134"/>
      </rPr>
      <t xml:space="preserve">
</t>
    </r>
    <r>
      <rPr>
        <b/>
        <sz val="10"/>
        <rFont val="宋体"/>
        <charset val="134"/>
      </rPr>
      <t>（座）</t>
    </r>
  </si>
  <si>
    <r>
      <rPr>
        <b/>
        <sz val="10"/>
        <rFont val="宋体"/>
        <charset val="134"/>
      </rPr>
      <t>建设泵站数量（座）</t>
    </r>
  </si>
  <si>
    <r>
      <rPr>
        <b/>
        <sz val="10"/>
        <rFont val="宋体"/>
        <charset val="134"/>
      </rPr>
      <t>建设水池数量（座）</t>
    </r>
  </si>
  <si>
    <r>
      <rPr>
        <b/>
        <sz val="10"/>
        <rFont val="宋体"/>
        <charset val="134"/>
      </rPr>
      <t>建设小渠道（管道）长度（公里）</t>
    </r>
  </si>
  <si>
    <r>
      <rPr>
        <b/>
        <sz val="10"/>
        <rFont val="宋体"/>
        <charset val="134"/>
      </rPr>
      <t>截至</t>
    </r>
    <r>
      <rPr>
        <b/>
        <sz val="10"/>
        <rFont val="Times New Roman"/>
        <charset val="134"/>
      </rPr>
      <t>2026</t>
    </r>
    <r>
      <rPr>
        <b/>
        <sz val="10"/>
        <rFont val="宋体"/>
        <charset val="134"/>
      </rPr>
      <t>年底，完工项目初步验收率（</t>
    </r>
    <r>
      <rPr>
        <b/>
        <sz val="10"/>
        <rFont val="Times New Roman"/>
        <charset val="134"/>
      </rPr>
      <t>%</t>
    </r>
    <r>
      <rPr>
        <b/>
        <sz val="10"/>
        <rFont val="宋体"/>
        <charset val="134"/>
      </rPr>
      <t>）</t>
    </r>
  </si>
  <si>
    <r>
      <rPr>
        <b/>
        <sz val="10"/>
        <rFont val="宋体"/>
        <charset val="134"/>
      </rPr>
      <t>工程验收合格率（</t>
    </r>
    <r>
      <rPr>
        <b/>
        <sz val="10"/>
        <rFont val="Times New Roman"/>
        <charset val="134"/>
      </rPr>
      <t>%</t>
    </r>
    <r>
      <rPr>
        <b/>
        <sz val="10"/>
        <rFont val="宋体"/>
        <charset val="134"/>
      </rPr>
      <t>）</t>
    </r>
  </si>
  <si>
    <r>
      <rPr>
        <b/>
        <sz val="10"/>
        <rFont val="宋体"/>
        <charset val="134"/>
      </rPr>
      <t>已建工程是否存在质量问题（是</t>
    </r>
    <r>
      <rPr>
        <b/>
        <sz val="10"/>
        <rFont val="Times New Roman"/>
        <charset val="134"/>
      </rPr>
      <t>/</t>
    </r>
    <r>
      <rPr>
        <b/>
        <sz val="10"/>
        <rFont val="宋体"/>
        <charset val="134"/>
      </rPr>
      <t>否）</t>
    </r>
  </si>
  <si>
    <r>
      <rPr>
        <b/>
        <sz val="10"/>
        <rFont val="宋体"/>
        <charset val="134"/>
      </rPr>
      <t>截至</t>
    </r>
    <r>
      <rPr>
        <b/>
        <sz val="10"/>
        <rFont val="Times New Roman"/>
        <charset val="134"/>
      </rPr>
      <t>2026</t>
    </r>
    <r>
      <rPr>
        <b/>
        <sz val="10"/>
        <rFont val="宋体"/>
        <charset val="134"/>
      </rPr>
      <t>年</t>
    </r>
    <r>
      <rPr>
        <b/>
        <sz val="10"/>
        <rFont val="Times New Roman"/>
        <charset val="134"/>
      </rPr>
      <t>9</t>
    </r>
    <r>
      <rPr>
        <b/>
        <sz val="10"/>
        <rFont val="宋体"/>
        <charset val="134"/>
      </rPr>
      <t>底，投资完成比例</t>
    </r>
    <r>
      <rPr>
        <b/>
        <sz val="10"/>
        <rFont val="Times New Roman"/>
        <charset val="134"/>
      </rPr>
      <t>(%)</t>
    </r>
  </si>
  <si>
    <r>
      <rPr>
        <b/>
        <sz val="10"/>
        <rFont val="宋体"/>
        <charset val="134"/>
      </rPr>
      <t>截至</t>
    </r>
    <r>
      <rPr>
        <b/>
        <sz val="10"/>
        <rFont val="Times New Roman"/>
        <charset val="134"/>
      </rPr>
      <t>2026</t>
    </r>
    <r>
      <rPr>
        <b/>
        <sz val="10"/>
        <rFont val="宋体"/>
        <charset val="134"/>
      </rPr>
      <t>年底，投资完成比例</t>
    </r>
    <r>
      <rPr>
        <b/>
        <sz val="10"/>
        <rFont val="Times New Roman"/>
        <charset val="134"/>
      </rPr>
      <t>(%)</t>
    </r>
  </si>
  <si>
    <r>
      <rPr>
        <b/>
        <sz val="10"/>
        <rFont val="宋体"/>
        <charset val="134"/>
      </rPr>
      <t>自治区补助资金不超过成本控制数（万元）</t>
    </r>
  </si>
  <si>
    <r>
      <rPr>
        <b/>
        <sz val="10"/>
        <rFont val="宋体"/>
        <charset val="134"/>
      </rPr>
      <t>新增、恢复灌溉面积</t>
    </r>
    <r>
      <rPr>
        <b/>
        <sz val="10"/>
        <rFont val="Times New Roman"/>
        <charset val="134"/>
      </rPr>
      <t xml:space="preserve">
</t>
    </r>
    <r>
      <rPr>
        <b/>
        <sz val="10"/>
        <rFont val="宋体"/>
        <charset val="134"/>
      </rPr>
      <t>（亩）</t>
    </r>
  </si>
  <si>
    <r>
      <rPr>
        <b/>
        <sz val="10"/>
        <rFont val="宋体"/>
        <charset val="134"/>
      </rPr>
      <t>改善灌溉面积</t>
    </r>
    <r>
      <rPr>
        <b/>
        <sz val="10"/>
        <rFont val="Times New Roman"/>
        <charset val="134"/>
      </rPr>
      <t xml:space="preserve">
</t>
    </r>
    <r>
      <rPr>
        <b/>
        <sz val="10"/>
        <rFont val="宋体"/>
        <charset val="134"/>
      </rPr>
      <t>（亩）</t>
    </r>
  </si>
  <si>
    <r>
      <rPr>
        <b/>
        <sz val="10"/>
        <rFont val="宋体"/>
        <charset val="134"/>
      </rPr>
      <t>已建工程是否良性运行</t>
    </r>
    <r>
      <rPr>
        <b/>
        <sz val="10"/>
        <rFont val="Times New Roman"/>
        <charset val="134"/>
      </rPr>
      <t xml:space="preserve">
</t>
    </r>
    <r>
      <rPr>
        <b/>
        <sz val="10"/>
        <rFont val="宋体"/>
        <charset val="134"/>
      </rPr>
      <t>（是</t>
    </r>
    <r>
      <rPr>
        <b/>
        <sz val="10"/>
        <rFont val="Times New Roman"/>
        <charset val="134"/>
      </rPr>
      <t>/</t>
    </r>
    <r>
      <rPr>
        <b/>
        <sz val="10"/>
        <rFont val="宋体"/>
        <charset val="134"/>
      </rPr>
      <t>否）</t>
    </r>
  </si>
  <si>
    <r>
      <rPr>
        <b/>
        <sz val="10"/>
        <rFont val="宋体"/>
        <charset val="134"/>
      </rPr>
      <t>工程是否达到设计使用年限（是</t>
    </r>
    <r>
      <rPr>
        <b/>
        <sz val="10"/>
        <rFont val="Times New Roman"/>
        <charset val="134"/>
      </rPr>
      <t>/</t>
    </r>
    <r>
      <rPr>
        <b/>
        <sz val="10"/>
        <rFont val="宋体"/>
        <charset val="134"/>
      </rPr>
      <t>否）</t>
    </r>
  </si>
  <si>
    <r>
      <rPr>
        <b/>
        <sz val="10"/>
        <rFont val="宋体"/>
        <charset val="134"/>
      </rPr>
      <t>受益群众满意度</t>
    </r>
    <r>
      <rPr>
        <b/>
        <sz val="10"/>
        <rFont val="Times New Roman"/>
        <charset val="134"/>
      </rPr>
      <t xml:space="preserve">
</t>
    </r>
    <r>
      <rPr>
        <b/>
        <sz val="10"/>
        <rFont val="宋体"/>
        <charset val="134"/>
      </rPr>
      <t>（</t>
    </r>
    <r>
      <rPr>
        <b/>
        <sz val="10"/>
        <rFont val="Times New Roman"/>
        <charset val="134"/>
      </rPr>
      <t>%</t>
    </r>
    <r>
      <rPr>
        <b/>
        <sz val="10"/>
        <rFont val="宋体"/>
        <charset val="134"/>
      </rPr>
      <t>）</t>
    </r>
  </si>
  <si>
    <r>
      <rPr>
        <b/>
        <sz val="10"/>
        <rFont val="宋体"/>
        <charset val="134"/>
      </rPr>
      <t>否</t>
    </r>
  </si>
  <si>
    <r>
      <rPr>
        <b/>
        <sz val="10"/>
        <rFont val="宋体"/>
        <charset val="134"/>
      </rPr>
      <t>是</t>
    </r>
  </si>
  <si>
    <r>
      <rPr>
        <sz val="10"/>
        <rFont val="宋体"/>
        <charset val="134"/>
      </rPr>
      <t>钦北区</t>
    </r>
  </si>
  <si>
    <r>
      <rPr>
        <sz val="10"/>
        <rFont val="宋体"/>
        <charset val="134"/>
      </rPr>
      <t>通过小型农业水利设施建设，有效保障农业生产灌溉需求，促进农业增产和农民增收。</t>
    </r>
  </si>
  <si>
    <r>
      <rPr>
        <sz val="10"/>
        <rFont val="宋体"/>
        <charset val="134"/>
      </rPr>
      <t>否</t>
    </r>
  </si>
  <si>
    <r>
      <rPr>
        <sz val="10"/>
        <rFont val="宋体"/>
        <charset val="134"/>
      </rPr>
      <t>是</t>
    </r>
  </si>
  <si>
    <r>
      <rPr>
        <sz val="10"/>
        <rFont val="宋体"/>
        <charset val="134"/>
      </rPr>
      <t>灵山县</t>
    </r>
  </si>
  <si>
    <r>
      <rPr>
        <sz val="10"/>
        <rFont val="宋体"/>
        <charset val="134"/>
      </rPr>
      <t>钦南区</t>
    </r>
  </si>
  <si>
    <r>
      <rPr>
        <sz val="10"/>
        <rFont val="宋体"/>
        <charset val="134"/>
      </rPr>
      <t>浦北县</t>
    </r>
  </si>
  <si>
    <r>
      <rPr>
        <sz val="16"/>
        <rFont val="黑体"/>
        <charset val="134"/>
      </rPr>
      <t>附件</t>
    </r>
    <r>
      <rPr>
        <sz val="16"/>
        <rFont val="Times New Roman"/>
        <charset val="134"/>
      </rPr>
      <t>4</t>
    </r>
  </si>
  <si>
    <r>
      <rPr>
        <sz val="21"/>
        <rFont val="Times New Roman"/>
        <charset val="134"/>
      </rPr>
      <t>2025</t>
    </r>
    <r>
      <rPr>
        <sz val="21"/>
        <rFont val="方正小标宋简体"/>
        <charset val="134"/>
      </rPr>
      <t>年自治区重大水利工程投资计划表</t>
    </r>
  </si>
  <si>
    <r>
      <rPr>
        <b/>
        <sz val="12"/>
        <rFont val="宋体"/>
        <charset val="134"/>
      </rPr>
      <t>序号</t>
    </r>
  </si>
  <si>
    <r>
      <rPr>
        <b/>
        <sz val="12"/>
        <rFont val="宋体"/>
        <charset val="134"/>
      </rPr>
      <t>项目名称</t>
    </r>
  </si>
  <si>
    <r>
      <rPr>
        <b/>
        <sz val="12"/>
        <rFont val="宋体"/>
        <charset val="134"/>
      </rPr>
      <t>所属县</t>
    </r>
    <r>
      <rPr>
        <b/>
        <sz val="12"/>
        <rFont val="Times New Roman"/>
        <charset val="134"/>
      </rPr>
      <t xml:space="preserve">
</t>
    </r>
    <r>
      <rPr>
        <b/>
        <sz val="12"/>
        <rFont val="宋体"/>
        <charset val="134"/>
      </rPr>
      <t>（市、区）</t>
    </r>
  </si>
  <si>
    <r>
      <rPr>
        <b/>
        <sz val="12"/>
        <rFont val="宋体"/>
        <charset val="134"/>
      </rPr>
      <t>建设</t>
    </r>
    <r>
      <rPr>
        <b/>
        <sz val="12"/>
        <rFont val="Times New Roman"/>
        <charset val="134"/>
      </rPr>
      <t xml:space="preserve">
</t>
    </r>
    <r>
      <rPr>
        <b/>
        <sz val="12"/>
        <rFont val="宋体"/>
        <charset val="134"/>
      </rPr>
      <t>性质</t>
    </r>
  </si>
  <si>
    <r>
      <rPr>
        <b/>
        <sz val="12"/>
        <rFont val="宋体"/>
        <charset val="134"/>
      </rPr>
      <t>总投资</t>
    </r>
  </si>
  <si>
    <r>
      <rPr>
        <b/>
        <sz val="12"/>
        <rFont val="宋体"/>
        <charset val="134"/>
      </rPr>
      <t>已下达投资</t>
    </r>
  </si>
  <si>
    <t>本次下达投资（一般债券）</t>
  </si>
  <si>
    <r>
      <rPr>
        <b/>
        <sz val="12"/>
        <rFont val="宋体"/>
        <charset val="134"/>
      </rPr>
      <t>年度建设内容</t>
    </r>
  </si>
  <si>
    <r>
      <rPr>
        <b/>
        <sz val="12"/>
        <rFont val="宋体"/>
        <charset val="134"/>
      </rPr>
      <t>备注</t>
    </r>
  </si>
  <si>
    <r>
      <rPr>
        <b/>
        <sz val="12"/>
        <rFont val="宋体"/>
        <charset val="134"/>
      </rPr>
      <t>小计</t>
    </r>
  </si>
  <si>
    <t>增发国债资金</t>
  </si>
  <si>
    <t>其他中央资金</t>
  </si>
  <si>
    <t>自治区资金</t>
  </si>
  <si>
    <t>市县自筹</t>
  </si>
  <si>
    <t>全区合计</t>
  </si>
  <si>
    <r>
      <rPr>
        <b/>
        <sz val="12"/>
        <rFont val="宋体"/>
        <charset val="134"/>
      </rPr>
      <t>一</t>
    </r>
  </si>
  <si>
    <t>南宁市</t>
  </si>
  <si>
    <t>邕北灌区工程</t>
  </si>
  <si>
    <r>
      <rPr>
        <sz val="12"/>
        <rFont val="宋体"/>
        <charset val="134"/>
      </rPr>
      <t>市本级</t>
    </r>
  </si>
  <si>
    <r>
      <rPr>
        <sz val="12"/>
        <rFont val="宋体"/>
        <charset val="134"/>
      </rPr>
      <t>新建</t>
    </r>
  </si>
  <si>
    <r>
      <rPr>
        <sz val="12"/>
        <rFont val="宋体"/>
        <charset val="134"/>
      </rPr>
      <t>开展前期工作、前期准备工程建设等。</t>
    </r>
  </si>
  <si>
    <t>二</t>
  </si>
  <si>
    <t>柳州市</t>
  </si>
  <si>
    <t>洋溪水利枢纽</t>
  </si>
  <si>
    <t>三</t>
  </si>
  <si>
    <t>防城港市</t>
  </si>
  <si>
    <t>ND水库工程</t>
  </si>
  <si>
    <t>四</t>
  </si>
  <si>
    <r>
      <rPr>
        <b/>
        <sz val="12"/>
        <rFont val="宋体"/>
        <charset val="134"/>
      </rPr>
      <t>河池市</t>
    </r>
  </si>
  <si>
    <t>龙江河谷灌区工程</t>
  </si>
  <si>
    <r>
      <rPr>
        <sz val="12"/>
        <rFont val="宋体"/>
        <charset val="134"/>
      </rPr>
      <t>开展前期工作、前期准备工程及主体工程建设等。</t>
    </r>
  </si>
  <si>
    <t>五</t>
  </si>
  <si>
    <r>
      <rPr>
        <b/>
        <sz val="12"/>
        <rFont val="宋体"/>
        <charset val="134"/>
      </rPr>
      <t>来宾市</t>
    </r>
  </si>
  <si>
    <t>下六甲灌区工程</t>
  </si>
  <si>
    <r>
      <rPr>
        <sz val="12"/>
        <rFont val="宋体"/>
        <charset val="134"/>
      </rPr>
      <t>续建</t>
    </r>
  </si>
  <si>
    <r>
      <rPr>
        <sz val="12"/>
        <rFont val="宋体"/>
        <charset val="134"/>
      </rPr>
      <t>主体工程建设、征地拆迁等。</t>
    </r>
  </si>
  <si>
    <t>六</t>
  </si>
  <si>
    <r>
      <rPr>
        <b/>
        <sz val="12"/>
        <rFont val="宋体"/>
        <charset val="134"/>
      </rPr>
      <t>崇左市</t>
    </r>
  </si>
  <si>
    <t>黑水河现代化灌区工程</t>
  </si>
  <si>
    <t>开展前期工作、前期准备工程及主体工程建设等。</t>
  </si>
  <si>
    <r>
      <rPr>
        <sz val="16"/>
        <rFont val="黑体"/>
        <charset val="134"/>
      </rPr>
      <t>附件</t>
    </r>
    <r>
      <rPr>
        <sz val="16"/>
        <rFont val="Times New Roman"/>
        <charset val="134"/>
      </rPr>
      <t>5</t>
    </r>
  </si>
  <si>
    <r>
      <rPr>
        <sz val="21"/>
        <rFont val="Times New Roman"/>
        <charset val="134"/>
      </rPr>
      <t>2025</t>
    </r>
    <r>
      <rPr>
        <sz val="21"/>
        <rFont val="方正小标宋简体"/>
        <charset val="134"/>
      </rPr>
      <t>年自治区重点水源工程项目投资计划表</t>
    </r>
  </si>
  <si>
    <t>所属市</t>
  </si>
  <si>
    <t>所属县（市、区）</t>
  </si>
  <si>
    <t>已下达投资</t>
  </si>
  <si>
    <t>年度建设内容</t>
  </si>
  <si>
    <t>小计</t>
  </si>
  <si>
    <t>自治区资金（一般债券）</t>
  </si>
  <si>
    <t>合计</t>
  </si>
  <si>
    <t>新建中型水库</t>
  </si>
  <si>
    <t>蕉林水库工程</t>
  </si>
  <si>
    <t>玉林市</t>
  </si>
  <si>
    <t>市本级</t>
  </si>
  <si>
    <t>续建</t>
  </si>
  <si>
    <t>主体工程建设等</t>
  </si>
  <si>
    <t>板阳东水库工程</t>
  </si>
  <si>
    <t>河池市</t>
  </si>
  <si>
    <t>罗城县</t>
  </si>
  <si>
    <t>上桂峡水库扩容工程</t>
  </si>
  <si>
    <t>桂林市</t>
  </si>
  <si>
    <t>兴安县</t>
  </si>
  <si>
    <r>
      <rPr>
        <sz val="12"/>
        <rFont val="Times New Roman"/>
        <charset val="134"/>
      </rPr>
      <t>2025</t>
    </r>
    <r>
      <rPr>
        <sz val="12"/>
        <rFont val="宋体"/>
        <charset val="134"/>
      </rPr>
      <t>年置换资金</t>
    </r>
    <r>
      <rPr>
        <sz val="12"/>
        <rFont val="Times New Roman"/>
        <charset val="134"/>
      </rPr>
      <t>4000</t>
    </r>
    <r>
      <rPr>
        <sz val="12"/>
        <rFont val="宋体"/>
        <charset val="134"/>
      </rPr>
      <t>万元</t>
    </r>
  </si>
  <si>
    <t>新建小型水库</t>
  </si>
  <si>
    <t>林峒水库</t>
  </si>
  <si>
    <t>凤山县</t>
  </si>
  <si>
    <t>解决小型水库遗留问题</t>
  </si>
  <si>
    <t>那马水库工程</t>
  </si>
  <si>
    <t>百色市</t>
  </si>
  <si>
    <t>那坡县</t>
  </si>
  <si>
    <t>火幕水库工程</t>
  </si>
  <si>
    <t>南丹县</t>
  </si>
  <si>
    <r>
      <rPr>
        <sz val="12"/>
        <rFont val="Times New Roman"/>
        <charset val="134"/>
      </rPr>
      <t>2025</t>
    </r>
    <r>
      <rPr>
        <sz val="12"/>
        <rFont val="宋体"/>
        <charset val="134"/>
      </rPr>
      <t>年置换资金</t>
    </r>
    <r>
      <rPr>
        <sz val="12"/>
        <rFont val="Times New Roman"/>
        <charset val="134"/>
      </rPr>
      <t>1300</t>
    </r>
    <r>
      <rPr>
        <sz val="12"/>
        <rFont val="宋体"/>
        <charset val="134"/>
      </rPr>
      <t>万元</t>
    </r>
  </si>
  <si>
    <r>
      <rPr>
        <sz val="16"/>
        <rFont val="黑体"/>
        <charset val="134"/>
      </rPr>
      <t>附件</t>
    </r>
    <r>
      <rPr>
        <sz val="16"/>
        <rFont val="Times New Roman"/>
        <charset val="134"/>
      </rPr>
      <t>6</t>
    </r>
  </si>
  <si>
    <r>
      <rPr>
        <sz val="21"/>
        <rFont val="Times New Roman"/>
        <charset val="134"/>
      </rPr>
      <t>2025</t>
    </r>
    <r>
      <rPr>
        <sz val="21"/>
        <rFont val="方正小标宋简体"/>
        <charset val="134"/>
      </rPr>
      <t>年自治区病险水库</t>
    </r>
    <r>
      <rPr>
        <sz val="21"/>
        <rFont val="宋体"/>
        <charset val="134"/>
      </rPr>
      <t>（</t>
    </r>
    <r>
      <rPr>
        <sz val="21"/>
        <rFont val="方正小标宋简体"/>
        <charset val="134"/>
      </rPr>
      <t>闸</t>
    </r>
    <r>
      <rPr>
        <sz val="21"/>
        <rFont val="宋体"/>
        <charset val="134"/>
      </rPr>
      <t>）</t>
    </r>
    <r>
      <rPr>
        <sz val="21"/>
        <rFont val="方正小标宋简体"/>
        <charset val="134"/>
      </rPr>
      <t>除险加固项目投资计划表</t>
    </r>
  </si>
  <si>
    <r>
      <rPr>
        <sz val="14"/>
        <rFont val="宋体"/>
        <charset val="134"/>
      </rPr>
      <t>单位：万元</t>
    </r>
  </si>
  <si>
    <r>
      <rPr>
        <b/>
        <sz val="12"/>
        <rFont val="宋体"/>
        <charset val="134"/>
      </rPr>
      <t>所属市</t>
    </r>
  </si>
  <si>
    <r>
      <rPr>
        <b/>
        <sz val="12"/>
        <rFont val="宋体"/>
        <charset val="134"/>
      </rPr>
      <t>所属县（市、区）</t>
    </r>
  </si>
  <si>
    <r>
      <rPr>
        <b/>
        <sz val="12"/>
        <rFont val="宋体"/>
        <charset val="134"/>
      </rPr>
      <t>增发国债</t>
    </r>
  </si>
  <si>
    <r>
      <rPr>
        <b/>
        <sz val="12"/>
        <rFont val="宋体"/>
        <charset val="134"/>
      </rPr>
      <t>中央</t>
    </r>
  </si>
  <si>
    <r>
      <rPr>
        <b/>
        <sz val="12"/>
        <rFont val="宋体"/>
        <charset val="134"/>
      </rPr>
      <t>自治区</t>
    </r>
  </si>
  <si>
    <r>
      <rPr>
        <b/>
        <sz val="12"/>
        <rFont val="宋体"/>
        <charset val="134"/>
      </rPr>
      <t>全区合计</t>
    </r>
  </si>
  <si>
    <r>
      <rPr>
        <sz val="12"/>
        <rFont val="宋体"/>
        <charset val="134"/>
      </rPr>
      <t>高峰河水库</t>
    </r>
  </si>
  <si>
    <r>
      <rPr>
        <sz val="12"/>
        <rFont val="宋体"/>
        <charset val="134"/>
      </rPr>
      <t>南宁市</t>
    </r>
  </si>
  <si>
    <r>
      <rPr>
        <sz val="12"/>
        <rFont val="宋体"/>
        <charset val="134"/>
      </rPr>
      <t>大坝、溢洪道、放水设施等除险加固</t>
    </r>
  </si>
  <si>
    <r>
      <rPr>
        <sz val="11"/>
        <rFont val="宋体"/>
        <charset val="134"/>
      </rPr>
      <t>南审批农〔</t>
    </r>
    <r>
      <rPr>
        <sz val="11"/>
        <rFont val="Times New Roman"/>
        <charset val="134"/>
      </rPr>
      <t>2024</t>
    </r>
    <r>
      <rPr>
        <sz val="11"/>
        <rFont val="宋体"/>
        <charset val="134"/>
      </rPr>
      <t>〕</t>
    </r>
    <r>
      <rPr>
        <sz val="11"/>
        <rFont val="Times New Roman"/>
        <charset val="134"/>
      </rPr>
      <t>98</t>
    </r>
    <r>
      <rPr>
        <sz val="11"/>
        <rFont val="宋体"/>
        <charset val="134"/>
      </rPr>
      <t>号</t>
    </r>
  </si>
  <si>
    <r>
      <rPr>
        <sz val="12"/>
        <rFont val="宋体"/>
        <charset val="134"/>
      </rPr>
      <t>长期水库</t>
    </r>
  </si>
  <si>
    <r>
      <rPr>
        <sz val="12"/>
        <rFont val="宋体"/>
        <charset val="134"/>
      </rPr>
      <t>宾阳县</t>
    </r>
  </si>
  <si>
    <r>
      <rPr>
        <sz val="11"/>
        <rFont val="宋体"/>
        <charset val="134"/>
      </rPr>
      <t>南审批农〔</t>
    </r>
    <r>
      <rPr>
        <sz val="11"/>
        <rFont val="Times New Roman"/>
        <charset val="134"/>
      </rPr>
      <t>2024</t>
    </r>
    <r>
      <rPr>
        <sz val="11"/>
        <rFont val="宋体"/>
        <charset val="134"/>
      </rPr>
      <t>〕</t>
    </r>
    <r>
      <rPr>
        <sz val="11"/>
        <rFont val="Times New Roman"/>
        <charset val="134"/>
      </rPr>
      <t>70</t>
    </r>
    <r>
      <rPr>
        <sz val="11"/>
        <rFont val="宋体"/>
        <charset val="134"/>
      </rPr>
      <t>号</t>
    </r>
  </si>
  <si>
    <r>
      <rPr>
        <sz val="12"/>
        <rFont val="宋体"/>
        <charset val="134"/>
      </rPr>
      <t>山子水库</t>
    </r>
  </si>
  <si>
    <r>
      <rPr>
        <sz val="11"/>
        <rFont val="宋体"/>
        <charset val="134"/>
      </rPr>
      <t>南审批农〔</t>
    </r>
    <r>
      <rPr>
        <sz val="11"/>
        <rFont val="Times New Roman"/>
        <charset val="134"/>
      </rPr>
      <t>2024</t>
    </r>
    <r>
      <rPr>
        <sz val="11"/>
        <rFont val="宋体"/>
        <charset val="134"/>
      </rPr>
      <t>〕</t>
    </r>
    <r>
      <rPr>
        <sz val="11"/>
        <rFont val="Times New Roman"/>
        <charset val="134"/>
      </rPr>
      <t>99</t>
    </r>
    <r>
      <rPr>
        <sz val="11"/>
        <rFont val="宋体"/>
        <charset val="134"/>
      </rPr>
      <t>号</t>
    </r>
  </si>
  <si>
    <r>
      <rPr>
        <sz val="12"/>
        <rFont val="宋体"/>
        <charset val="134"/>
      </rPr>
      <t>立新水库</t>
    </r>
  </si>
  <si>
    <r>
      <rPr>
        <sz val="12"/>
        <rFont val="宋体"/>
        <charset val="134"/>
      </rPr>
      <t>横州市</t>
    </r>
  </si>
  <si>
    <r>
      <rPr>
        <sz val="11"/>
        <rFont val="宋体"/>
        <charset val="134"/>
      </rPr>
      <t>南审批农〔</t>
    </r>
    <r>
      <rPr>
        <sz val="11"/>
        <rFont val="Times New Roman"/>
        <charset val="134"/>
      </rPr>
      <t>2024</t>
    </r>
    <r>
      <rPr>
        <sz val="11"/>
        <rFont val="宋体"/>
        <charset val="134"/>
      </rPr>
      <t>〕</t>
    </r>
    <r>
      <rPr>
        <sz val="11"/>
        <rFont val="Times New Roman"/>
        <charset val="134"/>
      </rPr>
      <t>80</t>
    </r>
    <r>
      <rPr>
        <sz val="11"/>
        <rFont val="宋体"/>
        <charset val="134"/>
      </rPr>
      <t>号</t>
    </r>
  </si>
  <si>
    <r>
      <rPr>
        <sz val="12"/>
        <rFont val="宋体"/>
        <charset val="134"/>
      </rPr>
      <t>镇中水库</t>
    </r>
  </si>
  <si>
    <r>
      <rPr>
        <sz val="11"/>
        <rFont val="宋体"/>
        <charset val="134"/>
      </rPr>
      <t>南审批农〔</t>
    </r>
    <r>
      <rPr>
        <sz val="11"/>
        <rFont val="Times New Roman"/>
        <charset val="134"/>
      </rPr>
      <t>2024</t>
    </r>
    <r>
      <rPr>
        <sz val="11"/>
        <rFont val="宋体"/>
        <charset val="134"/>
      </rPr>
      <t>〕</t>
    </r>
    <r>
      <rPr>
        <sz val="11"/>
        <rFont val="Times New Roman"/>
        <charset val="134"/>
      </rPr>
      <t>81</t>
    </r>
    <r>
      <rPr>
        <sz val="11"/>
        <rFont val="宋体"/>
        <charset val="134"/>
      </rPr>
      <t>号</t>
    </r>
  </si>
  <si>
    <r>
      <rPr>
        <sz val="12"/>
        <rFont val="宋体"/>
        <charset val="134"/>
      </rPr>
      <t>连环水库</t>
    </r>
  </si>
  <si>
    <r>
      <rPr>
        <sz val="11"/>
        <rFont val="宋体"/>
        <charset val="134"/>
      </rPr>
      <t>南审批农〔</t>
    </r>
    <r>
      <rPr>
        <sz val="11"/>
        <rFont val="Times New Roman"/>
        <charset val="134"/>
      </rPr>
      <t>2024</t>
    </r>
    <r>
      <rPr>
        <sz val="11"/>
        <rFont val="宋体"/>
        <charset val="134"/>
      </rPr>
      <t>〕</t>
    </r>
    <r>
      <rPr>
        <sz val="11"/>
        <rFont val="Times New Roman"/>
        <charset val="134"/>
      </rPr>
      <t>82</t>
    </r>
    <r>
      <rPr>
        <sz val="11"/>
        <rFont val="宋体"/>
        <charset val="134"/>
      </rPr>
      <t>号</t>
    </r>
  </si>
  <si>
    <r>
      <rPr>
        <sz val="12"/>
        <rFont val="宋体"/>
        <charset val="134"/>
      </rPr>
      <t>拱村水库</t>
    </r>
  </si>
  <si>
    <r>
      <rPr>
        <sz val="11"/>
        <rFont val="宋体"/>
        <charset val="134"/>
      </rPr>
      <t>南政务批项目〔</t>
    </r>
    <r>
      <rPr>
        <sz val="11"/>
        <rFont val="Times New Roman"/>
        <charset val="134"/>
      </rPr>
      <t>2024</t>
    </r>
    <r>
      <rPr>
        <sz val="11"/>
        <rFont val="宋体"/>
        <charset val="134"/>
      </rPr>
      <t>〕</t>
    </r>
    <r>
      <rPr>
        <sz val="11"/>
        <rFont val="Times New Roman"/>
        <charset val="134"/>
      </rPr>
      <t>4</t>
    </r>
    <r>
      <rPr>
        <sz val="11"/>
        <rFont val="宋体"/>
        <charset val="134"/>
      </rPr>
      <t>号</t>
    </r>
  </si>
  <si>
    <r>
      <rPr>
        <sz val="12"/>
        <rFont val="宋体"/>
        <charset val="134"/>
      </rPr>
      <t>娘山水库</t>
    </r>
  </si>
  <si>
    <r>
      <rPr>
        <sz val="11"/>
        <rFont val="宋体"/>
        <charset val="134"/>
      </rPr>
      <t>南政务批项目〔</t>
    </r>
    <r>
      <rPr>
        <sz val="11"/>
        <rFont val="Times New Roman"/>
        <charset val="134"/>
      </rPr>
      <t>2024</t>
    </r>
    <r>
      <rPr>
        <sz val="11"/>
        <rFont val="宋体"/>
        <charset val="134"/>
      </rPr>
      <t>〕</t>
    </r>
    <r>
      <rPr>
        <sz val="11"/>
        <rFont val="Times New Roman"/>
        <charset val="134"/>
      </rPr>
      <t>8</t>
    </r>
    <r>
      <rPr>
        <sz val="11"/>
        <rFont val="宋体"/>
        <charset val="134"/>
      </rPr>
      <t>号</t>
    </r>
  </si>
  <si>
    <r>
      <rPr>
        <sz val="12"/>
        <rFont val="宋体"/>
        <charset val="134"/>
      </rPr>
      <t>那午水库</t>
    </r>
  </si>
  <si>
    <r>
      <rPr>
        <sz val="11"/>
        <rFont val="宋体"/>
        <charset val="134"/>
      </rPr>
      <t>南政综合〔</t>
    </r>
    <r>
      <rPr>
        <sz val="11"/>
        <rFont val="Times New Roman"/>
        <charset val="134"/>
      </rPr>
      <t>2024</t>
    </r>
    <r>
      <rPr>
        <sz val="11"/>
        <rFont val="宋体"/>
        <charset val="134"/>
      </rPr>
      <t>〕</t>
    </r>
    <r>
      <rPr>
        <sz val="11"/>
        <rFont val="Times New Roman"/>
        <charset val="134"/>
      </rPr>
      <t>4</t>
    </r>
    <r>
      <rPr>
        <sz val="11"/>
        <rFont val="宋体"/>
        <charset val="134"/>
      </rPr>
      <t>号</t>
    </r>
  </si>
  <si>
    <r>
      <rPr>
        <sz val="12"/>
        <rFont val="宋体"/>
        <charset val="134"/>
      </rPr>
      <t>长麓水库</t>
    </r>
  </si>
  <si>
    <r>
      <rPr>
        <sz val="11"/>
        <rFont val="宋体"/>
        <charset val="134"/>
      </rPr>
      <t>南政务批（项目）〔</t>
    </r>
    <r>
      <rPr>
        <sz val="11"/>
        <rFont val="Times New Roman"/>
        <charset val="134"/>
      </rPr>
      <t>2025</t>
    </r>
    <r>
      <rPr>
        <sz val="11"/>
        <rFont val="宋体"/>
        <charset val="134"/>
      </rPr>
      <t>〕</t>
    </r>
    <r>
      <rPr>
        <sz val="11"/>
        <rFont val="Times New Roman"/>
        <charset val="134"/>
      </rPr>
      <t>90</t>
    </r>
    <r>
      <rPr>
        <sz val="11"/>
        <rFont val="宋体"/>
        <charset val="134"/>
      </rPr>
      <t>号</t>
    </r>
  </si>
  <si>
    <r>
      <rPr>
        <sz val="12"/>
        <rFont val="宋体"/>
        <charset val="134"/>
      </rPr>
      <t>特殊水库</t>
    </r>
  </si>
  <si>
    <r>
      <rPr>
        <sz val="11"/>
        <rFont val="宋体"/>
        <charset val="134"/>
      </rPr>
      <t>南政务批（项目）〔</t>
    </r>
    <r>
      <rPr>
        <sz val="11"/>
        <rFont val="Times New Roman"/>
        <charset val="134"/>
      </rPr>
      <t>2025</t>
    </r>
    <r>
      <rPr>
        <sz val="11"/>
        <rFont val="宋体"/>
        <charset val="134"/>
      </rPr>
      <t>〕</t>
    </r>
    <r>
      <rPr>
        <sz val="11"/>
        <rFont val="Times New Roman"/>
        <charset val="134"/>
      </rPr>
      <t>88</t>
    </r>
    <r>
      <rPr>
        <sz val="11"/>
        <rFont val="宋体"/>
        <charset val="134"/>
      </rPr>
      <t>号</t>
    </r>
  </si>
  <si>
    <r>
      <rPr>
        <sz val="12"/>
        <rFont val="宋体"/>
        <charset val="134"/>
      </rPr>
      <t>那河水库</t>
    </r>
  </si>
  <si>
    <r>
      <rPr>
        <sz val="12"/>
        <rFont val="宋体"/>
        <charset val="134"/>
      </rPr>
      <t>江南区</t>
    </r>
  </si>
  <si>
    <r>
      <rPr>
        <sz val="11"/>
        <rFont val="宋体"/>
        <charset val="134"/>
      </rPr>
      <t>南审批农〔</t>
    </r>
    <r>
      <rPr>
        <sz val="11"/>
        <rFont val="Times New Roman"/>
        <charset val="134"/>
      </rPr>
      <t>2024</t>
    </r>
    <r>
      <rPr>
        <sz val="11"/>
        <rFont val="宋体"/>
        <charset val="134"/>
      </rPr>
      <t>〕</t>
    </r>
    <r>
      <rPr>
        <sz val="11"/>
        <rFont val="Times New Roman"/>
        <charset val="134"/>
      </rPr>
      <t>71</t>
    </r>
    <r>
      <rPr>
        <sz val="11"/>
        <rFont val="宋体"/>
        <charset val="134"/>
      </rPr>
      <t>号</t>
    </r>
  </si>
  <si>
    <r>
      <rPr>
        <sz val="12"/>
        <rFont val="宋体"/>
        <charset val="134"/>
      </rPr>
      <t>三八水库</t>
    </r>
  </si>
  <si>
    <r>
      <rPr>
        <sz val="11"/>
        <rFont val="宋体"/>
        <charset val="134"/>
      </rPr>
      <t>南政务批（项目）〔</t>
    </r>
    <r>
      <rPr>
        <sz val="11"/>
        <rFont val="Times New Roman"/>
        <charset val="134"/>
      </rPr>
      <t>2025</t>
    </r>
    <r>
      <rPr>
        <sz val="11"/>
        <rFont val="宋体"/>
        <charset val="134"/>
      </rPr>
      <t>〕</t>
    </r>
    <r>
      <rPr>
        <sz val="11"/>
        <rFont val="Times New Roman"/>
        <charset val="134"/>
      </rPr>
      <t>81</t>
    </r>
    <r>
      <rPr>
        <sz val="11"/>
        <rFont val="宋体"/>
        <charset val="134"/>
      </rPr>
      <t>号</t>
    </r>
  </si>
  <si>
    <r>
      <rPr>
        <sz val="12"/>
        <rFont val="宋体"/>
        <charset val="134"/>
      </rPr>
      <t>六秧水库</t>
    </r>
  </si>
  <si>
    <r>
      <rPr>
        <sz val="11"/>
        <rFont val="宋体"/>
        <charset val="134"/>
      </rPr>
      <t>南政务批（项目）〔</t>
    </r>
    <r>
      <rPr>
        <sz val="11"/>
        <rFont val="Times New Roman"/>
        <charset val="134"/>
      </rPr>
      <t>2025</t>
    </r>
    <r>
      <rPr>
        <sz val="11"/>
        <rFont val="宋体"/>
        <charset val="134"/>
      </rPr>
      <t>〕</t>
    </r>
    <r>
      <rPr>
        <sz val="11"/>
        <rFont val="Times New Roman"/>
        <charset val="134"/>
      </rPr>
      <t>78</t>
    </r>
    <r>
      <rPr>
        <sz val="11"/>
        <rFont val="宋体"/>
        <charset val="134"/>
      </rPr>
      <t>号</t>
    </r>
  </si>
  <si>
    <r>
      <rPr>
        <sz val="12"/>
        <rFont val="宋体"/>
        <charset val="134"/>
      </rPr>
      <t>那寻水库</t>
    </r>
  </si>
  <si>
    <r>
      <rPr>
        <sz val="11"/>
        <rFont val="宋体"/>
        <charset val="134"/>
      </rPr>
      <t>南政务批（项目）〔</t>
    </r>
    <r>
      <rPr>
        <sz val="11"/>
        <rFont val="Times New Roman"/>
        <charset val="134"/>
      </rPr>
      <t>2025</t>
    </r>
    <r>
      <rPr>
        <sz val="11"/>
        <rFont val="宋体"/>
        <charset val="134"/>
      </rPr>
      <t>〕</t>
    </r>
    <r>
      <rPr>
        <sz val="11"/>
        <rFont val="Times New Roman"/>
        <charset val="134"/>
      </rPr>
      <t>79</t>
    </r>
    <r>
      <rPr>
        <sz val="11"/>
        <rFont val="宋体"/>
        <charset val="134"/>
      </rPr>
      <t>号</t>
    </r>
  </si>
  <si>
    <r>
      <rPr>
        <sz val="12"/>
        <rFont val="宋体"/>
        <charset val="134"/>
      </rPr>
      <t>那勤水库</t>
    </r>
  </si>
  <si>
    <r>
      <rPr>
        <sz val="11"/>
        <rFont val="宋体"/>
        <charset val="134"/>
      </rPr>
      <t>南政务批（项目）〔</t>
    </r>
    <r>
      <rPr>
        <sz val="11"/>
        <rFont val="Times New Roman"/>
        <charset val="134"/>
      </rPr>
      <t>2025</t>
    </r>
    <r>
      <rPr>
        <sz val="11"/>
        <rFont val="宋体"/>
        <charset val="134"/>
      </rPr>
      <t>〕</t>
    </r>
    <r>
      <rPr>
        <sz val="11"/>
        <rFont val="Times New Roman"/>
        <charset val="134"/>
      </rPr>
      <t>80</t>
    </r>
    <r>
      <rPr>
        <sz val="11"/>
        <rFont val="宋体"/>
        <charset val="134"/>
      </rPr>
      <t>号</t>
    </r>
  </si>
  <si>
    <r>
      <rPr>
        <sz val="12"/>
        <rFont val="宋体"/>
        <charset val="134"/>
      </rPr>
      <t>六品水库</t>
    </r>
  </si>
  <si>
    <r>
      <rPr>
        <sz val="11"/>
        <rFont val="宋体"/>
        <charset val="134"/>
      </rPr>
      <t>南政务批（项目）〔</t>
    </r>
    <r>
      <rPr>
        <sz val="11"/>
        <rFont val="Times New Roman"/>
        <charset val="134"/>
      </rPr>
      <t>2025</t>
    </r>
    <r>
      <rPr>
        <sz val="11"/>
        <rFont val="宋体"/>
        <charset val="134"/>
      </rPr>
      <t>〕</t>
    </r>
    <r>
      <rPr>
        <sz val="11"/>
        <rFont val="Times New Roman"/>
        <charset val="134"/>
      </rPr>
      <t>83</t>
    </r>
    <r>
      <rPr>
        <sz val="11"/>
        <rFont val="宋体"/>
        <charset val="134"/>
      </rPr>
      <t>号</t>
    </r>
  </si>
  <si>
    <r>
      <rPr>
        <sz val="12"/>
        <rFont val="宋体"/>
        <charset val="134"/>
      </rPr>
      <t>马安水库</t>
    </r>
  </si>
  <si>
    <r>
      <rPr>
        <sz val="11"/>
        <rFont val="宋体"/>
        <charset val="134"/>
      </rPr>
      <t>南政务批（项目）〔</t>
    </r>
    <r>
      <rPr>
        <sz val="11"/>
        <rFont val="Times New Roman"/>
        <charset val="134"/>
      </rPr>
      <t>2025</t>
    </r>
    <r>
      <rPr>
        <sz val="11"/>
        <rFont val="宋体"/>
        <charset val="134"/>
      </rPr>
      <t>〕</t>
    </r>
    <r>
      <rPr>
        <sz val="11"/>
        <rFont val="Times New Roman"/>
        <charset val="134"/>
      </rPr>
      <t>82</t>
    </r>
    <r>
      <rPr>
        <sz val="11"/>
        <rFont val="宋体"/>
        <charset val="134"/>
      </rPr>
      <t>号</t>
    </r>
  </si>
  <si>
    <r>
      <rPr>
        <sz val="12"/>
        <rFont val="宋体"/>
        <charset val="134"/>
      </rPr>
      <t>潭沙水库</t>
    </r>
  </si>
  <si>
    <r>
      <rPr>
        <sz val="12"/>
        <rFont val="宋体"/>
        <charset val="134"/>
      </rPr>
      <t>隆安县</t>
    </r>
  </si>
  <si>
    <r>
      <rPr>
        <sz val="11"/>
        <rFont val="宋体"/>
        <charset val="134"/>
      </rPr>
      <t>南审批农〔</t>
    </r>
    <r>
      <rPr>
        <sz val="11"/>
        <rFont val="Times New Roman"/>
        <charset val="134"/>
      </rPr>
      <t>2024</t>
    </r>
    <r>
      <rPr>
        <sz val="11"/>
        <rFont val="宋体"/>
        <charset val="134"/>
      </rPr>
      <t>〕</t>
    </r>
    <r>
      <rPr>
        <sz val="11"/>
        <rFont val="Times New Roman"/>
        <charset val="134"/>
      </rPr>
      <t>69</t>
    </r>
    <r>
      <rPr>
        <sz val="11"/>
        <rFont val="宋体"/>
        <charset val="134"/>
      </rPr>
      <t>号</t>
    </r>
  </si>
  <si>
    <r>
      <rPr>
        <sz val="12"/>
        <rFont val="宋体"/>
        <charset val="134"/>
      </rPr>
      <t>白鹤岩水库</t>
    </r>
  </si>
  <si>
    <r>
      <rPr>
        <sz val="11"/>
        <rFont val="宋体"/>
        <charset val="134"/>
      </rPr>
      <t>南政务批（项目）〔</t>
    </r>
    <r>
      <rPr>
        <sz val="11"/>
        <rFont val="Times New Roman"/>
        <charset val="134"/>
      </rPr>
      <t>2025</t>
    </r>
    <r>
      <rPr>
        <sz val="11"/>
        <rFont val="宋体"/>
        <charset val="134"/>
      </rPr>
      <t>〕</t>
    </r>
    <r>
      <rPr>
        <sz val="11"/>
        <rFont val="Times New Roman"/>
        <charset val="134"/>
      </rPr>
      <t>89</t>
    </r>
    <r>
      <rPr>
        <sz val="11"/>
        <rFont val="宋体"/>
        <charset val="134"/>
      </rPr>
      <t>号</t>
    </r>
  </si>
  <si>
    <r>
      <rPr>
        <sz val="12"/>
        <rFont val="宋体"/>
        <charset val="134"/>
      </rPr>
      <t>渌礼水库</t>
    </r>
  </si>
  <si>
    <r>
      <rPr>
        <sz val="11"/>
        <rFont val="宋体"/>
        <charset val="134"/>
      </rPr>
      <t>南政务批（项目）〔</t>
    </r>
    <r>
      <rPr>
        <sz val="11"/>
        <rFont val="Times New Roman"/>
        <charset val="134"/>
      </rPr>
      <t>2025</t>
    </r>
    <r>
      <rPr>
        <sz val="11"/>
        <rFont val="宋体"/>
        <charset val="134"/>
      </rPr>
      <t>〕</t>
    </r>
    <r>
      <rPr>
        <sz val="11"/>
        <rFont val="Times New Roman"/>
        <charset val="134"/>
      </rPr>
      <t>87</t>
    </r>
    <r>
      <rPr>
        <sz val="11"/>
        <rFont val="宋体"/>
        <charset val="134"/>
      </rPr>
      <t>号</t>
    </r>
  </si>
  <si>
    <r>
      <rPr>
        <sz val="12"/>
        <rFont val="宋体"/>
        <charset val="134"/>
      </rPr>
      <t>派立水库</t>
    </r>
  </si>
  <si>
    <r>
      <rPr>
        <sz val="12"/>
        <rFont val="宋体"/>
        <charset val="134"/>
      </rPr>
      <t>武鸣区</t>
    </r>
  </si>
  <si>
    <r>
      <rPr>
        <sz val="11"/>
        <rFont val="宋体"/>
        <charset val="134"/>
      </rPr>
      <t>南审批农〔</t>
    </r>
    <r>
      <rPr>
        <sz val="11"/>
        <rFont val="Times New Roman"/>
        <charset val="134"/>
      </rPr>
      <t>2024</t>
    </r>
    <r>
      <rPr>
        <sz val="11"/>
        <rFont val="宋体"/>
        <charset val="134"/>
      </rPr>
      <t>〕</t>
    </r>
    <r>
      <rPr>
        <sz val="11"/>
        <rFont val="Times New Roman"/>
        <charset val="134"/>
      </rPr>
      <t>50</t>
    </r>
    <r>
      <rPr>
        <sz val="11"/>
        <rFont val="宋体"/>
        <charset val="134"/>
      </rPr>
      <t>号</t>
    </r>
  </si>
  <si>
    <r>
      <rPr>
        <sz val="12"/>
        <rFont val="宋体"/>
        <charset val="134"/>
      </rPr>
      <t>内长水库</t>
    </r>
  </si>
  <si>
    <r>
      <rPr>
        <sz val="11"/>
        <rFont val="宋体"/>
        <charset val="134"/>
      </rPr>
      <t>南审批农〔</t>
    </r>
    <r>
      <rPr>
        <sz val="11"/>
        <rFont val="Times New Roman"/>
        <charset val="134"/>
      </rPr>
      <t>2024</t>
    </r>
    <r>
      <rPr>
        <sz val="11"/>
        <rFont val="宋体"/>
        <charset val="134"/>
      </rPr>
      <t>〕</t>
    </r>
    <r>
      <rPr>
        <sz val="11"/>
        <rFont val="Times New Roman"/>
        <charset val="134"/>
      </rPr>
      <t>77</t>
    </r>
    <r>
      <rPr>
        <sz val="11"/>
        <rFont val="宋体"/>
        <charset val="134"/>
      </rPr>
      <t>号</t>
    </r>
  </si>
  <si>
    <r>
      <rPr>
        <sz val="12"/>
        <rFont val="宋体"/>
        <charset val="134"/>
      </rPr>
      <t>苏维岭水库</t>
    </r>
  </si>
  <si>
    <r>
      <rPr>
        <sz val="11"/>
        <rFont val="宋体"/>
        <charset val="134"/>
      </rPr>
      <t>南审批农〔</t>
    </r>
    <r>
      <rPr>
        <sz val="11"/>
        <rFont val="Times New Roman"/>
        <charset val="134"/>
      </rPr>
      <t>2024</t>
    </r>
    <r>
      <rPr>
        <sz val="11"/>
        <rFont val="宋体"/>
        <charset val="134"/>
      </rPr>
      <t>〕</t>
    </r>
    <r>
      <rPr>
        <sz val="11"/>
        <rFont val="Times New Roman"/>
        <charset val="134"/>
      </rPr>
      <t>49</t>
    </r>
    <r>
      <rPr>
        <sz val="11"/>
        <rFont val="宋体"/>
        <charset val="134"/>
      </rPr>
      <t>号</t>
    </r>
  </si>
  <si>
    <r>
      <rPr>
        <sz val="12"/>
        <rFont val="宋体"/>
        <charset val="134"/>
      </rPr>
      <t>班曲水库</t>
    </r>
  </si>
  <si>
    <r>
      <rPr>
        <sz val="11"/>
        <rFont val="宋体"/>
        <charset val="134"/>
      </rPr>
      <t>南审批农〔</t>
    </r>
    <r>
      <rPr>
        <sz val="11"/>
        <rFont val="Times New Roman"/>
        <charset val="134"/>
      </rPr>
      <t>2024</t>
    </r>
    <r>
      <rPr>
        <sz val="11"/>
        <rFont val="宋体"/>
        <charset val="134"/>
      </rPr>
      <t>〕</t>
    </r>
    <r>
      <rPr>
        <sz val="11"/>
        <rFont val="Times New Roman"/>
        <charset val="134"/>
      </rPr>
      <t>78</t>
    </r>
    <r>
      <rPr>
        <sz val="11"/>
        <rFont val="宋体"/>
        <charset val="134"/>
      </rPr>
      <t>号</t>
    </r>
  </si>
  <si>
    <r>
      <rPr>
        <sz val="12"/>
        <rFont val="宋体"/>
        <charset val="134"/>
      </rPr>
      <t>陆元水库</t>
    </r>
  </si>
  <si>
    <r>
      <rPr>
        <sz val="11"/>
        <rFont val="宋体"/>
        <charset val="134"/>
      </rPr>
      <t>南政务批（项目）〔</t>
    </r>
    <r>
      <rPr>
        <sz val="11"/>
        <rFont val="Times New Roman"/>
        <charset val="134"/>
      </rPr>
      <t>2025</t>
    </r>
    <r>
      <rPr>
        <sz val="11"/>
        <rFont val="宋体"/>
        <charset val="134"/>
      </rPr>
      <t>〕</t>
    </r>
    <r>
      <rPr>
        <sz val="11"/>
        <rFont val="Times New Roman"/>
        <charset val="134"/>
      </rPr>
      <t>85</t>
    </r>
    <r>
      <rPr>
        <sz val="11"/>
        <rFont val="宋体"/>
        <charset val="134"/>
      </rPr>
      <t>号</t>
    </r>
  </si>
  <si>
    <r>
      <rPr>
        <sz val="12"/>
        <rFont val="宋体"/>
        <charset val="134"/>
      </rPr>
      <t>坛渌水库</t>
    </r>
  </si>
  <si>
    <r>
      <rPr>
        <sz val="11"/>
        <rFont val="宋体"/>
        <charset val="134"/>
      </rPr>
      <t>南政务批（项目）〔</t>
    </r>
    <r>
      <rPr>
        <sz val="11"/>
        <rFont val="Times New Roman"/>
        <charset val="134"/>
      </rPr>
      <t>2025</t>
    </r>
    <r>
      <rPr>
        <sz val="11"/>
        <rFont val="宋体"/>
        <charset val="134"/>
      </rPr>
      <t>〕</t>
    </r>
    <r>
      <rPr>
        <sz val="11"/>
        <rFont val="Times New Roman"/>
        <charset val="134"/>
      </rPr>
      <t>77</t>
    </r>
    <r>
      <rPr>
        <sz val="11"/>
        <rFont val="宋体"/>
        <charset val="134"/>
      </rPr>
      <t>号</t>
    </r>
  </si>
  <si>
    <r>
      <rPr>
        <sz val="12"/>
        <rFont val="宋体"/>
        <charset val="134"/>
      </rPr>
      <t>那红水库</t>
    </r>
  </si>
  <si>
    <r>
      <rPr>
        <sz val="11"/>
        <rFont val="宋体"/>
        <charset val="134"/>
      </rPr>
      <t>南政务批（项目）〔</t>
    </r>
    <r>
      <rPr>
        <sz val="11"/>
        <rFont val="Times New Roman"/>
        <charset val="134"/>
      </rPr>
      <t>2025</t>
    </r>
    <r>
      <rPr>
        <sz val="11"/>
        <rFont val="宋体"/>
        <charset val="134"/>
      </rPr>
      <t>〕</t>
    </r>
    <r>
      <rPr>
        <sz val="11"/>
        <rFont val="Times New Roman"/>
        <charset val="134"/>
      </rPr>
      <t>98</t>
    </r>
    <r>
      <rPr>
        <sz val="11"/>
        <rFont val="宋体"/>
        <charset val="134"/>
      </rPr>
      <t>号</t>
    </r>
  </si>
  <si>
    <r>
      <rPr>
        <sz val="12"/>
        <rFont val="宋体"/>
        <charset val="134"/>
      </rPr>
      <t>敢才水库</t>
    </r>
  </si>
  <si>
    <r>
      <rPr>
        <sz val="12"/>
        <rFont val="宋体"/>
        <charset val="134"/>
      </rPr>
      <t>西乡塘区</t>
    </r>
  </si>
  <si>
    <r>
      <rPr>
        <sz val="11"/>
        <rFont val="宋体"/>
        <charset val="134"/>
      </rPr>
      <t>南审批农〔</t>
    </r>
    <r>
      <rPr>
        <sz val="11"/>
        <rFont val="Times New Roman"/>
        <charset val="134"/>
      </rPr>
      <t>2024</t>
    </r>
    <r>
      <rPr>
        <sz val="11"/>
        <rFont val="宋体"/>
        <charset val="134"/>
      </rPr>
      <t>〕</t>
    </r>
    <r>
      <rPr>
        <sz val="11"/>
        <rFont val="Times New Roman"/>
        <charset val="134"/>
      </rPr>
      <t>113</t>
    </r>
    <r>
      <rPr>
        <sz val="11"/>
        <rFont val="宋体"/>
        <charset val="134"/>
      </rPr>
      <t>号</t>
    </r>
  </si>
  <si>
    <r>
      <rPr>
        <sz val="12"/>
        <rFont val="宋体"/>
        <charset val="134"/>
      </rPr>
      <t>农格水库</t>
    </r>
  </si>
  <si>
    <r>
      <rPr>
        <sz val="12"/>
        <rFont val="宋体"/>
        <charset val="134"/>
      </rPr>
      <t>马山县</t>
    </r>
  </si>
  <si>
    <r>
      <rPr>
        <sz val="11"/>
        <rFont val="宋体"/>
        <charset val="134"/>
      </rPr>
      <t>南政务批项目〔</t>
    </r>
    <r>
      <rPr>
        <sz val="11"/>
        <rFont val="Times New Roman"/>
        <charset val="134"/>
      </rPr>
      <t>2024</t>
    </r>
    <r>
      <rPr>
        <sz val="11"/>
        <rFont val="宋体"/>
        <charset val="134"/>
      </rPr>
      <t>〕</t>
    </r>
    <r>
      <rPr>
        <sz val="11"/>
        <rFont val="Times New Roman"/>
        <charset val="134"/>
      </rPr>
      <t>6</t>
    </r>
    <r>
      <rPr>
        <sz val="11"/>
        <rFont val="宋体"/>
        <charset val="134"/>
      </rPr>
      <t>号</t>
    </r>
  </si>
  <si>
    <r>
      <rPr>
        <sz val="12"/>
        <rFont val="宋体"/>
        <charset val="134"/>
      </rPr>
      <t>马屯水库</t>
    </r>
  </si>
  <si>
    <r>
      <rPr>
        <sz val="11"/>
        <rFont val="宋体"/>
        <charset val="134"/>
      </rPr>
      <t>南政综合〔</t>
    </r>
    <r>
      <rPr>
        <sz val="11"/>
        <rFont val="Times New Roman"/>
        <charset val="134"/>
      </rPr>
      <t>2024</t>
    </r>
    <r>
      <rPr>
        <sz val="11"/>
        <rFont val="宋体"/>
        <charset val="134"/>
      </rPr>
      <t>〕</t>
    </r>
    <r>
      <rPr>
        <sz val="11"/>
        <rFont val="Times New Roman"/>
        <charset val="134"/>
      </rPr>
      <t>6</t>
    </r>
    <r>
      <rPr>
        <sz val="11"/>
        <rFont val="宋体"/>
        <charset val="134"/>
      </rPr>
      <t>号</t>
    </r>
  </si>
  <si>
    <r>
      <rPr>
        <sz val="12"/>
        <rFont val="宋体"/>
        <charset val="134"/>
      </rPr>
      <t>石垌水库</t>
    </r>
  </si>
  <si>
    <r>
      <rPr>
        <sz val="12"/>
        <rFont val="宋体"/>
        <charset val="134"/>
      </rPr>
      <t>柳州市</t>
    </r>
  </si>
  <si>
    <r>
      <rPr>
        <sz val="12"/>
        <rFont val="宋体"/>
        <charset val="134"/>
      </rPr>
      <t>柳北区</t>
    </r>
  </si>
  <si>
    <r>
      <rPr>
        <sz val="11"/>
        <rFont val="宋体"/>
        <charset val="134"/>
      </rPr>
      <t>柳审批基建〔</t>
    </r>
    <r>
      <rPr>
        <sz val="11"/>
        <rFont val="Times New Roman"/>
        <charset val="134"/>
      </rPr>
      <t>2024</t>
    </r>
    <r>
      <rPr>
        <sz val="11"/>
        <rFont val="宋体"/>
        <charset val="134"/>
      </rPr>
      <t>〕</t>
    </r>
    <r>
      <rPr>
        <sz val="11"/>
        <rFont val="Times New Roman"/>
        <charset val="134"/>
      </rPr>
      <t>2</t>
    </r>
    <r>
      <rPr>
        <sz val="11"/>
        <rFont val="宋体"/>
        <charset val="134"/>
      </rPr>
      <t>号</t>
    </r>
  </si>
  <si>
    <r>
      <rPr>
        <sz val="12"/>
        <rFont val="宋体"/>
        <charset val="134"/>
      </rPr>
      <t>鸡啼水库</t>
    </r>
  </si>
  <si>
    <r>
      <rPr>
        <sz val="12"/>
        <rFont val="宋体"/>
        <charset val="134"/>
      </rPr>
      <t>柳城县</t>
    </r>
  </si>
  <si>
    <r>
      <rPr>
        <sz val="11"/>
        <rFont val="宋体"/>
        <charset val="134"/>
      </rPr>
      <t>柳审批基建〔</t>
    </r>
    <r>
      <rPr>
        <sz val="11"/>
        <rFont val="Times New Roman"/>
        <charset val="134"/>
      </rPr>
      <t>2024</t>
    </r>
    <r>
      <rPr>
        <sz val="11"/>
        <rFont val="宋体"/>
        <charset val="134"/>
      </rPr>
      <t>〕</t>
    </r>
    <r>
      <rPr>
        <sz val="11"/>
        <rFont val="Times New Roman"/>
        <charset val="134"/>
      </rPr>
      <t>16</t>
    </r>
    <r>
      <rPr>
        <sz val="11"/>
        <rFont val="宋体"/>
        <charset val="134"/>
      </rPr>
      <t>号</t>
    </r>
  </si>
  <si>
    <r>
      <rPr>
        <sz val="12"/>
        <rFont val="宋体"/>
        <charset val="134"/>
      </rPr>
      <t>龙头水库</t>
    </r>
  </si>
  <si>
    <r>
      <rPr>
        <sz val="12"/>
        <rFont val="宋体"/>
        <charset val="134"/>
      </rPr>
      <t>融安县</t>
    </r>
  </si>
  <si>
    <r>
      <rPr>
        <sz val="11"/>
        <rFont val="宋体"/>
        <charset val="134"/>
      </rPr>
      <t>柳审批基建〔</t>
    </r>
    <r>
      <rPr>
        <sz val="11"/>
        <rFont val="Times New Roman"/>
        <charset val="134"/>
      </rPr>
      <t>2024</t>
    </r>
    <r>
      <rPr>
        <sz val="11"/>
        <rFont val="宋体"/>
        <charset val="134"/>
      </rPr>
      <t>〕</t>
    </r>
    <r>
      <rPr>
        <sz val="11"/>
        <rFont val="Times New Roman"/>
        <charset val="134"/>
      </rPr>
      <t>8</t>
    </r>
    <r>
      <rPr>
        <sz val="11"/>
        <rFont val="宋体"/>
        <charset val="134"/>
      </rPr>
      <t>号</t>
    </r>
  </si>
  <si>
    <r>
      <rPr>
        <sz val="12"/>
        <rFont val="宋体"/>
        <charset val="134"/>
      </rPr>
      <t>幕弄水库</t>
    </r>
  </si>
  <si>
    <r>
      <rPr>
        <sz val="11"/>
        <rFont val="宋体"/>
        <charset val="134"/>
      </rPr>
      <t>柳审批基建〔</t>
    </r>
    <r>
      <rPr>
        <sz val="11"/>
        <rFont val="Times New Roman"/>
        <charset val="134"/>
      </rPr>
      <t>2025</t>
    </r>
    <r>
      <rPr>
        <sz val="11"/>
        <rFont val="宋体"/>
        <charset val="134"/>
      </rPr>
      <t>〕</t>
    </r>
    <r>
      <rPr>
        <sz val="11"/>
        <rFont val="Times New Roman"/>
        <charset val="134"/>
      </rPr>
      <t>3</t>
    </r>
    <r>
      <rPr>
        <sz val="11"/>
        <rFont val="宋体"/>
        <charset val="134"/>
      </rPr>
      <t>号</t>
    </r>
  </si>
  <si>
    <r>
      <rPr>
        <sz val="12"/>
        <rFont val="宋体"/>
        <charset val="134"/>
      </rPr>
      <t>大湾水库</t>
    </r>
  </si>
  <si>
    <r>
      <rPr>
        <sz val="12"/>
        <rFont val="宋体"/>
        <charset val="134"/>
      </rPr>
      <t>融水县</t>
    </r>
  </si>
  <si>
    <r>
      <rPr>
        <sz val="11"/>
        <rFont val="宋体"/>
        <charset val="134"/>
      </rPr>
      <t>柳审批基建〔</t>
    </r>
    <r>
      <rPr>
        <sz val="11"/>
        <rFont val="Times New Roman"/>
        <charset val="134"/>
      </rPr>
      <t>2025</t>
    </r>
    <r>
      <rPr>
        <sz val="11"/>
        <rFont val="宋体"/>
        <charset val="134"/>
      </rPr>
      <t>〕</t>
    </r>
    <r>
      <rPr>
        <sz val="11"/>
        <rFont val="Times New Roman"/>
        <charset val="134"/>
      </rPr>
      <t>2</t>
    </r>
    <r>
      <rPr>
        <sz val="11"/>
        <rFont val="宋体"/>
        <charset val="134"/>
      </rPr>
      <t>号</t>
    </r>
  </si>
  <si>
    <r>
      <rPr>
        <sz val="12"/>
        <rFont val="宋体"/>
        <charset val="134"/>
      </rPr>
      <t>石堕水库</t>
    </r>
  </si>
  <si>
    <r>
      <rPr>
        <sz val="11"/>
        <rFont val="宋体"/>
        <charset val="134"/>
      </rPr>
      <t>柳审批基建〔</t>
    </r>
    <r>
      <rPr>
        <sz val="11"/>
        <rFont val="Times New Roman"/>
        <charset val="134"/>
      </rPr>
      <t>2025</t>
    </r>
    <r>
      <rPr>
        <sz val="11"/>
        <rFont val="宋体"/>
        <charset val="134"/>
      </rPr>
      <t>〕</t>
    </r>
    <r>
      <rPr>
        <sz val="11"/>
        <rFont val="Times New Roman"/>
        <charset val="134"/>
      </rPr>
      <t>1</t>
    </r>
    <r>
      <rPr>
        <sz val="11"/>
        <rFont val="宋体"/>
        <charset val="134"/>
      </rPr>
      <t>号</t>
    </r>
  </si>
  <si>
    <r>
      <rPr>
        <sz val="12"/>
        <rFont val="宋体"/>
        <charset val="134"/>
      </rPr>
      <t>蛋子江水库</t>
    </r>
  </si>
  <si>
    <r>
      <rPr>
        <sz val="12"/>
        <rFont val="宋体"/>
        <charset val="134"/>
      </rPr>
      <t>桂林市</t>
    </r>
  </si>
  <si>
    <r>
      <rPr>
        <sz val="12"/>
        <rFont val="宋体"/>
        <charset val="134"/>
      </rPr>
      <t>恭城县</t>
    </r>
  </si>
  <si>
    <r>
      <rPr>
        <sz val="11"/>
        <rFont val="宋体"/>
        <charset val="134"/>
      </rPr>
      <t>市审批农〔</t>
    </r>
    <r>
      <rPr>
        <sz val="11"/>
        <rFont val="Times New Roman"/>
        <charset val="134"/>
      </rPr>
      <t>2024</t>
    </r>
    <r>
      <rPr>
        <sz val="11"/>
        <rFont val="宋体"/>
        <charset val="134"/>
      </rPr>
      <t>〕</t>
    </r>
    <r>
      <rPr>
        <sz val="11"/>
        <rFont val="Times New Roman"/>
        <charset val="134"/>
      </rPr>
      <t>134</t>
    </r>
    <r>
      <rPr>
        <sz val="11"/>
        <rFont val="宋体"/>
        <charset val="134"/>
      </rPr>
      <t>号</t>
    </r>
  </si>
  <si>
    <r>
      <rPr>
        <sz val="12"/>
        <rFont val="宋体"/>
        <charset val="134"/>
      </rPr>
      <t>石家洞水库</t>
    </r>
  </si>
  <si>
    <r>
      <rPr>
        <sz val="12"/>
        <rFont val="宋体"/>
        <charset val="134"/>
      </rPr>
      <t>灵川县</t>
    </r>
  </si>
  <si>
    <r>
      <rPr>
        <sz val="11"/>
        <rFont val="宋体"/>
        <charset val="134"/>
      </rPr>
      <t>市审批农〔</t>
    </r>
    <r>
      <rPr>
        <sz val="11"/>
        <rFont val="Times New Roman"/>
        <charset val="134"/>
      </rPr>
      <t>2025</t>
    </r>
    <r>
      <rPr>
        <sz val="11"/>
        <rFont val="宋体"/>
        <charset val="134"/>
      </rPr>
      <t>〕</t>
    </r>
    <r>
      <rPr>
        <sz val="11"/>
        <rFont val="Times New Roman"/>
        <charset val="134"/>
      </rPr>
      <t>9</t>
    </r>
    <r>
      <rPr>
        <sz val="11"/>
        <rFont val="宋体"/>
        <charset val="134"/>
      </rPr>
      <t>号</t>
    </r>
  </si>
  <si>
    <r>
      <rPr>
        <sz val="12"/>
        <rFont val="宋体"/>
        <charset val="134"/>
      </rPr>
      <t>小留塘水库</t>
    </r>
  </si>
  <si>
    <r>
      <rPr>
        <sz val="12"/>
        <rFont val="宋体"/>
        <charset val="134"/>
      </rPr>
      <t>全州县</t>
    </r>
  </si>
  <si>
    <r>
      <rPr>
        <sz val="11"/>
        <rFont val="宋体"/>
        <charset val="134"/>
      </rPr>
      <t>市审批农〔</t>
    </r>
    <r>
      <rPr>
        <sz val="11"/>
        <rFont val="Times New Roman"/>
        <charset val="134"/>
      </rPr>
      <t>2024</t>
    </r>
    <r>
      <rPr>
        <sz val="11"/>
        <rFont val="宋体"/>
        <charset val="134"/>
      </rPr>
      <t>〕</t>
    </r>
    <r>
      <rPr>
        <sz val="11"/>
        <rFont val="Times New Roman"/>
        <charset val="134"/>
      </rPr>
      <t>156</t>
    </r>
    <r>
      <rPr>
        <sz val="11"/>
        <rFont val="宋体"/>
        <charset val="134"/>
      </rPr>
      <t>号</t>
    </r>
  </si>
  <si>
    <r>
      <rPr>
        <sz val="12"/>
        <rFont val="宋体"/>
        <charset val="134"/>
      </rPr>
      <t>矮山水库</t>
    </r>
  </si>
  <si>
    <r>
      <rPr>
        <sz val="12"/>
        <rFont val="宋体"/>
        <charset val="134"/>
      </rPr>
      <t>永福县</t>
    </r>
  </si>
  <si>
    <r>
      <rPr>
        <sz val="11"/>
        <rFont val="宋体"/>
        <charset val="134"/>
      </rPr>
      <t>市审批农〔</t>
    </r>
    <r>
      <rPr>
        <sz val="11"/>
        <rFont val="Times New Roman"/>
        <charset val="134"/>
      </rPr>
      <t>2024</t>
    </r>
    <r>
      <rPr>
        <sz val="11"/>
        <rFont val="宋体"/>
        <charset val="134"/>
      </rPr>
      <t>〕</t>
    </r>
    <r>
      <rPr>
        <sz val="11"/>
        <rFont val="Times New Roman"/>
        <charset val="134"/>
      </rPr>
      <t>146</t>
    </r>
    <r>
      <rPr>
        <sz val="11"/>
        <rFont val="宋体"/>
        <charset val="134"/>
      </rPr>
      <t>号</t>
    </r>
  </si>
  <si>
    <r>
      <rPr>
        <sz val="12"/>
        <rFont val="宋体"/>
        <charset val="134"/>
      </rPr>
      <t>海棠水库</t>
    </r>
  </si>
  <si>
    <r>
      <rPr>
        <sz val="12"/>
        <rFont val="宋体"/>
        <charset val="134"/>
      </rPr>
      <t>资源县</t>
    </r>
  </si>
  <si>
    <r>
      <rPr>
        <sz val="11"/>
        <rFont val="宋体"/>
        <charset val="134"/>
      </rPr>
      <t>市审批农〔</t>
    </r>
    <r>
      <rPr>
        <sz val="11"/>
        <rFont val="Times New Roman"/>
        <charset val="134"/>
      </rPr>
      <t>2024</t>
    </r>
    <r>
      <rPr>
        <sz val="11"/>
        <rFont val="宋体"/>
        <charset val="134"/>
      </rPr>
      <t>〕</t>
    </r>
    <r>
      <rPr>
        <sz val="11"/>
        <rFont val="Times New Roman"/>
        <charset val="134"/>
      </rPr>
      <t>151</t>
    </r>
    <r>
      <rPr>
        <sz val="11"/>
        <rFont val="宋体"/>
        <charset val="134"/>
      </rPr>
      <t>号</t>
    </r>
  </si>
  <si>
    <r>
      <rPr>
        <sz val="12"/>
        <rFont val="宋体"/>
        <charset val="134"/>
      </rPr>
      <t>大山坑水库</t>
    </r>
  </si>
  <si>
    <r>
      <rPr>
        <sz val="12"/>
        <rFont val="宋体"/>
        <charset val="134"/>
      </rPr>
      <t>梧州市</t>
    </r>
  </si>
  <si>
    <r>
      <rPr>
        <sz val="12"/>
        <rFont val="宋体"/>
        <charset val="134"/>
      </rPr>
      <t>岑溪市</t>
    </r>
  </si>
  <si>
    <r>
      <rPr>
        <sz val="11"/>
        <rFont val="宋体"/>
        <charset val="134"/>
      </rPr>
      <t>梧审批河〔</t>
    </r>
    <r>
      <rPr>
        <sz val="11"/>
        <rFont val="Times New Roman"/>
        <charset val="134"/>
      </rPr>
      <t>2024</t>
    </r>
    <r>
      <rPr>
        <sz val="11"/>
        <rFont val="宋体"/>
        <charset val="134"/>
      </rPr>
      <t>〕</t>
    </r>
    <r>
      <rPr>
        <sz val="11"/>
        <rFont val="Times New Roman"/>
        <charset val="134"/>
      </rPr>
      <t>10</t>
    </r>
    <r>
      <rPr>
        <sz val="11"/>
        <rFont val="宋体"/>
        <charset val="134"/>
      </rPr>
      <t>号</t>
    </r>
  </si>
  <si>
    <r>
      <rPr>
        <sz val="12"/>
        <rFont val="宋体"/>
        <charset val="134"/>
      </rPr>
      <t>牛冲水库</t>
    </r>
  </si>
  <si>
    <r>
      <rPr>
        <sz val="11"/>
        <rFont val="宋体"/>
        <charset val="134"/>
      </rPr>
      <t>梧审批河〔</t>
    </r>
    <r>
      <rPr>
        <sz val="11"/>
        <rFont val="Times New Roman"/>
        <charset val="134"/>
      </rPr>
      <t>2024</t>
    </r>
    <r>
      <rPr>
        <sz val="11"/>
        <rFont val="宋体"/>
        <charset val="134"/>
      </rPr>
      <t>〕</t>
    </r>
    <r>
      <rPr>
        <sz val="11"/>
        <rFont val="Times New Roman"/>
        <charset val="134"/>
      </rPr>
      <t>9</t>
    </r>
    <r>
      <rPr>
        <sz val="11"/>
        <rFont val="宋体"/>
        <charset val="134"/>
      </rPr>
      <t>号</t>
    </r>
  </si>
  <si>
    <r>
      <rPr>
        <sz val="12"/>
        <rFont val="宋体"/>
        <charset val="134"/>
      </rPr>
      <t>木枧头水库</t>
    </r>
  </si>
  <si>
    <r>
      <rPr>
        <sz val="12"/>
        <rFont val="宋体"/>
        <charset val="134"/>
      </rPr>
      <t>苍梧县</t>
    </r>
  </si>
  <si>
    <r>
      <rPr>
        <sz val="11"/>
        <rFont val="宋体"/>
        <charset val="134"/>
      </rPr>
      <t>梧审批河〔</t>
    </r>
    <r>
      <rPr>
        <sz val="11"/>
        <rFont val="Times New Roman"/>
        <charset val="134"/>
      </rPr>
      <t>2024</t>
    </r>
    <r>
      <rPr>
        <sz val="11"/>
        <rFont val="宋体"/>
        <charset val="134"/>
      </rPr>
      <t>〕</t>
    </r>
    <r>
      <rPr>
        <sz val="11"/>
        <rFont val="Times New Roman"/>
        <charset val="134"/>
      </rPr>
      <t>7</t>
    </r>
    <r>
      <rPr>
        <sz val="11"/>
        <rFont val="宋体"/>
        <charset val="134"/>
      </rPr>
      <t>号</t>
    </r>
  </si>
  <si>
    <r>
      <rPr>
        <sz val="12"/>
        <rFont val="宋体"/>
        <charset val="134"/>
      </rPr>
      <t>白水爽水库</t>
    </r>
  </si>
  <si>
    <r>
      <rPr>
        <sz val="11"/>
        <rFont val="宋体"/>
        <charset val="134"/>
      </rPr>
      <t>梧审批河〔</t>
    </r>
    <r>
      <rPr>
        <sz val="11"/>
        <rFont val="Times New Roman"/>
        <charset val="134"/>
      </rPr>
      <t>2024</t>
    </r>
    <r>
      <rPr>
        <sz val="11"/>
        <rFont val="宋体"/>
        <charset val="134"/>
      </rPr>
      <t>〕</t>
    </r>
    <r>
      <rPr>
        <sz val="11"/>
        <rFont val="Times New Roman"/>
        <charset val="134"/>
      </rPr>
      <t>2</t>
    </r>
    <r>
      <rPr>
        <sz val="11"/>
        <rFont val="宋体"/>
        <charset val="134"/>
      </rPr>
      <t>号</t>
    </r>
  </si>
  <si>
    <r>
      <rPr>
        <sz val="12"/>
        <rFont val="宋体"/>
        <charset val="134"/>
      </rPr>
      <t>石滩水库</t>
    </r>
  </si>
  <si>
    <r>
      <rPr>
        <sz val="12"/>
        <rFont val="宋体"/>
        <charset val="134"/>
      </rPr>
      <t>钦州市</t>
    </r>
  </si>
  <si>
    <r>
      <rPr>
        <sz val="12"/>
        <rFont val="宋体"/>
        <charset val="134"/>
      </rPr>
      <t>钦南区</t>
    </r>
  </si>
  <si>
    <r>
      <rPr>
        <sz val="11"/>
        <rFont val="宋体"/>
        <charset val="134"/>
      </rPr>
      <t>钦审批投资〔</t>
    </r>
    <r>
      <rPr>
        <sz val="11"/>
        <rFont val="Times New Roman"/>
        <charset val="134"/>
      </rPr>
      <t>2024</t>
    </r>
    <r>
      <rPr>
        <sz val="11"/>
        <rFont val="宋体"/>
        <charset val="134"/>
      </rPr>
      <t>〕</t>
    </r>
    <r>
      <rPr>
        <sz val="11"/>
        <rFont val="Times New Roman"/>
        <charset val="134"/>
      </rPr>
      <t>97</t>
    </r>
    <r>
      <rPr>
        <sz val="11"/>
        <rFont val="宋体"/>
        <charset val="134"/>
      </rPr>
      <t>号</t>
    </r>
  </si>
  <si>
    <r>
      <rPr>
        <sz val="12"/>
        <rFont val="宋体"/>
        <charset val="134"/>
      </rPr>
      <t>硬叶麓水库</t>
    </r>
  </si>
  <si>
    <r>
      <rPr>
        <sz val="12"/>
        <rFont val="宋体"/>
        <charset val="134"/>
      </rPr>
      <t>灵山县</t>
    </r>
  </si>
  <si>
    <r>
      <rPr>
        <sz val="11"/>
        <rFont val="宋体"/>
        <charset val="134"/>
      </rPr>
      <t>钦审批投资〔</t>
    </r>
    <r>
      <rPr>
        <sz val="11"/>
        <rFont val="Times New Roman"/>
        <charset val="134"/>
      </rPr>
      <t>2024</t>
    </r>
    <r>
      <rPr>
        <sz val="11"/>
        <rFont val="宋体"/>
        <charset val="134"/>
      </rPr>
      <t>〕</t>
    </r>
    <r>
      <rPr>
        <sz val="11"/>
        <rFont val="Times New Roman"/>
        <charset val="134"/>
      </rPr>
      <t>38</t>
    </r>
    <r>
      <rPr>
        <sz val="11"/>
        <rFont val="宋体"/>
        <charset val="134"/>
      </rPr>
      <t>号</t>
    </r>
  </si>
  <si>
    <r>
      <rPr>
        <sz val="12"/>
        <rFont val="宋体"/>
        <charset val="134"/>
      </rPr>
      <t>打石麓水库</t>
    </r>
  </si>
  <si>
    <r>
      <rPr>
        <sz val="11"/>
        <rFont val="宋体"/>
        <charset val="134"/>
      </rPr>
      <t>钦审批投资〔</t>
    </r>
    <r>
      <rPr>
        <sz val="11"/>
        <rFont val="Times New Roman"/>
        <charset val="134"/>
      </rPr>
      <t>2024</t>
    </r>
    <r>
      <rPr>
        <sz val="11"/>
        <rFont val="宋体"/>
        <charset val="134"/>
      </rPr>
      <t>〕</t>
    </r>
    <r>
      <rPr>
        <sz val="11"/>
        <rFont val="Times New Roman"/>
        <charset val="134"/>
      </rPr>
      <t>45</t>
    </r>
    <r>
      <rPr>
        <sz val="11"/>
        <rFont val="宋体"/>
        <charset val="134"/>
      </rPr>
      <t>号</t>
    </r>
  </si>
  <si>
    <r>
      <rPr>
        <sz val="12"/>
        <rFont val="宋体"/>
        <charset val="134"/>
      </rPr>
      <t>平山塘水库</t>
    </r>
  </si>
  <si>
    <r>
      <rPr>
        <sz val="11"/>
        <rFont val="宋体"/>
        <charset val="134"/>
      </rPr>
      <t>钦审批投资〔</t>
    </r>
    <r>
      <rPr>
        <sz val="11"/>
        <rFont val="Times New Roman"/>
        <charset val="134"/>
      </rPr>
      <t>2025</t>
    </r>
    <r>
      <rPr>
        <sz val="11"/>
        <rFont val="宋体"/>
        <charset val="134"/>
      </rPr>
      <t>〕</t>
    </r>
    <r>
      <rPr>
        <sz val="11"/>
        <rFont val="Times New Roman"/>
        <charset val="134"/>
      </rPr>
      <t>3</t>
    </r>
    <r>
      <rPr>
        <sz val="11"/>
        <rFont val="宋体"/>
        <charset val="134"/>
      </rPr>
      <t>号</t>
    </r>
  </si>
  <si>
    <r>
      <rPr>
        <sz val="12"/>
        <rFont val="宋体"/>
        <charset val="134"/>
      </rPr>
      <t>六角塘水库</t>
    </r>
  </si>
  <si>
    <r>
      <rPr>
        <sz val="11"/>
        <rFont val="宋体"/>
        <charset val="134"/>
      </rPr>
      <t>钦审批投资〔</t>
    </r>
    <r>
      <rPr>
        <sz val="11"/>
        <rFont val="Times New Roman"/>
        <charset val="134"/>
      </rPr>
      <t>2025</t>
    </r>
    <r>
      <rPr>
        <sz val="11"/>
        <rFont val="宋体"/>
        <charset val="134"/>
      </rPr>
      <t>〕</t>
    </r>
    <r>
      <rPr>
        <sz val="11"/>
        <rFont val="Times New Roman"/>
        <charset val="134"/>
      </rPr>
      <t>12</t>
    </r>
    <r>
      <rPr>
        <sz val="11"/>
        <rFont val="宋体"/>
        <charset val="134"/>
      </rPr>
      <t>号</t>
    </r>
  </si>
  <si>
    <r>
      <rPr>
        <sz val="12"/>
        <rFont val="宋体"/>
        <charset val="134"/>
      </rPr>
      <t>瓦一水库</t>
    </r>
  </si>
  <si>
    <r>
      <rPr>
        <sz val="12"/>
        <rFont val="宋体"/>
        <charset val="134"/>
      </rPr>
      <t>浦北县</t>
    </r>
  </si>
  <si>
    <r>
      <rPr>
        <sz val="11"/>
        <rFont val="宋体"/>
        <charset val="134"/>
      </rPr>
      <t>钦审批投资〔</t>
    </r>
    <r>
      <rPr>
        <sz val="11"/>
        <rFont val="Times New Roman"/>
        <charset val="134"/>
      </rPr>
      <t>2024</t>
    </r>
    <r>
      <rPr>
        <sz val="11"/>
        <rFont val="宋体"/>
        <charset val="134"/>
      </rPr>
      <t>〕</t>
    </r>
    <r>
      <rPr>
        <sz val="11"/>
        <rFont val="Times New Roman"/>
        <charset val="134"/>
      </rPr>
      <t>68</t>
    </r>
    <r>
      <rPr>
        <sz val="11"/>
        <rFont val="宋体"/>
        <charset val="134"/>
      </rPr>
      <t>号</t>
    </r>
  </si>
  <si>
    <r>
      <rPr>
        <sz val="12"/>
        <rFont val="宋体"/>
        <charset val="134"/>
      </rPr>
      <t>大田水库</t>
    </r>
  </si>
  <si>
    <r>
      <rPr>
        <sz val="11"/>
        <rFont val="宋体"/>
        <charset val="134"/>
      </rPr>
      <t>钦审批投资〔</t>
    </r>
    <r>
      <rPr>
        <sz val="11"/>
        <rFont val="Times New Roman"/>
        <charset val="134"/>
      </rPr>
      <t>2024</t>
    </r>
    <r>
      <rPr>
        <sz val="11"/>
        <rFont val="宋体"/>
        <charset val="134"/>
      </rPr>
      <t>〕</t>
    </r>
    <r>
      <rPr>
        <sz val="11"/>
        <rFont val="Times New Roman"/>
        <charset val="134"/>
      </rPr>
      <t>30</t>
    </r>
    <r>
      <rPr>
        <sz val="11"/>
        <rFont val="宋体"/>
        <charset val="134"/>
      </rPr>
      <t>号</t>
    </r>
  </si>
  <si>
    <r>
      <rPr>
        <sz val="12"/>
        <rFont val="宋体"/>
        <charset val="134"/>
      </rPr>
      <t>竹根塘水库</t>
    </r>
  </si>
  <si>
    <r>
      <rPr>
        <sz val="11"/>
        <rFont val="宋体"/>
        <charset val="134"/>
      </rPr>
      <t>钦审批投资〔</t>
    </r>
    <r>
      <rPr>
        <sz val="11"/>
        <rFont val="Times New Roman"/>
        <charset val="134"/>
      </rPr>
      <t>2025</t>
    </r>
    <r>
      <rPr>
        <sz val="11"/>
        <rFont val="宋体"/>
        <charset val="134"/>
      </rPr>
      <t>〕</t>
    </r>
    <r>
      <rPr>
        <sz val="11"/>
        <rFont val="Times New Roman"/>
        <charset val="134"/>
      </rPr>
      <t>7</t>
    </r>
    <r>
      <rPr>
        <sz val="11"/>
        <rFont val="宋体"/>
        <charset val="134"/>
      </rPr>
      <t>号</t>
    </r>
  </si>
  <si>
    <r>
      <rPr>
        <sz val="12"/>
        <rFont val="宋体"/>
        <charset val="134"/>
      </rPr>
      <t>石船头水库</t>
    </r>
  </si>
  <si>
    <r>
      <rPr>
        <sz val="11"/>
        <rFont val="宋体"/>
        <charset val="134"/>
      </rPr>
      <t>钦审批投资〔</t>
    </r>
    <r>
      <rPr>
        <sz val="11"/>
        <rFont val="Times New Roman"/>
        <charset val="134"/>
      </rPr>
      <t>2024</t>
    </r>
    <r>
      <rPr>
        <sz val="11"/>
        <rFont val="宋体"/>
        <charset val="134"/>
      </rPr>
      <t>〕</t>
    </r>
    <r>
      <rPr>
        <sz val="11"/>
        <rFont val="Times New Roman"/>
        <charset val="134"/>
      </rPr>
      <t>85</t>
    </r>
    <r>
      <rPr>
        <sz val="11"/>
        <rFont val="宋体"/>
        <charset val="134"/>
      </rPr>
      <t>号</t>
    </r>
  </si>
  <si>
    <r>
      <rPr>
        <sz val="12"/>
        <rFont val="宋体"/>
        <charset val="134"/>
      </rPr>
      <t>瓦三水库</t>
    </r>
  </si>
  <si>
    <r>
      <rPr>
        <sz val="11"/>
        <rFont val="宋体"/>
        <charset val="134"/>
      </rPr>
      <t>钦审批投资〔</t>
    </r>
    <r>
      <rPr>
        <sz val="11"/>
        <rFont val="Times New Roman"/>
        <charset val="134"/>
      </rPr>
      <t>2025</t>
    </r>
    <r>
      <rPr>
        <sz val="11"/>
        <rFont val="宋体"/>
        <charset val="134"/>
      </rPr>
      <t>〕</t>
    </r>
    <r>
      <rPr>
        <sz val="11"/>
        <rFont val="Times New Roman"/>
        <charset val="134"/>
      </rPr>
      <t>1</t>
    </r>
    <r>
      <rPr>
        <sz val="11"/>
        <rFont val="宋体"/>
        <charset val="134"/>
      </rPr>
      <t>号</t>
    </r>
  </si>
  <si>
    <r>
      <rPr>
        <sz val="12"/>
        <rFont val="宋体"/>
        <charset val="134"/>
      </rPr>
      <t>鸡笠山水库</t>
    </r>
  </si>
  <si>
    <r>
      <rPr>
        <sz val="12"/>
        <rFont val="宋体"/>
        <charset val="134"/>
      </rPr>
      <t>钦北区</t>
    </r>
  </si>
  <si>
    <r>
      <rPr>
        <sz val="11"/>
        <rFont val="宋体"/>
        <charset val="134"/>
      </rPr>
      <t>钦审批投资〔</t>
    </r>
    <r>
      <rPr>
        <sz val="11"/>
        <rFont val="Times New Roman"/>
        <charset val="134"/>
      </rPr>
      <t>2024</t>
    </r>
    <r>
      <rPr>
        <sz val="11"/>
        <rFont val="宋体"/>
        <charset val="134"/>
      </rPr>
      <t>〕</t>
    </r>
    <r>
      <rPr>
        <sz val="11"/>
        <rFont val="Times New Roman"/>
        <charset val="134"/>
      </rPr>
      <t>70</t>
    </r>
    <r>
      <rPr>
        <sz val="11"/>
        <rFont val="宋体"/>
        <charset val="134"/>
      </rPr>
      <t>号</t>
    </r>
  </si>
  <si>
    <r>
      <rPr>
        <sz val="12"/>
        <rFont val="宋体"/>
        <charset val="134"/>
      </rPr>
      <t>九岭水库</t>
    </r>
  </si>
  <si>
    <r>
      <rPr>
        <sz val="11"/>
        <rFont val="宋体"/>
        <charset val="134"/>
      </rPr>
      <t>钦审批投资〔</t>
    </r>
    <r>
      <rPr>
        <sz val="11"/>
        <rFont val="Times New Roman"/>
        <charset val="134"/>
      </rPr>
      <t>2024</t>
    </r>
    <r>
      <rPr>
        <sz val="11"/>
        <rFont val="宋体"/>
        <charset val="134"/>
      </rPr>
      <t>〕</t>
    </r>
    <r>
      <rPr>
        <sz val="11"/>
        <rFont val="Times New Roman"/>
        <charset val="134"/>
      </rPr>
      <t>20</t>
    </r>
    <r>
      <rPr>
        <sz val="11"/>
        <rFont val="宋体"/>
        <charset val="134"/>
      </rPr>
      <t>号</t>
    </r>
  </si>
  <si>
    <r>
      <rPr>
        <sz val="12"/>
        <rFont val="宋体"/>
        <charset val="134"/>
      </rPr>
      <t>后背江水库</t>
    </r>
  </si>
  <si>
    <r>
      <rPr>
        <sz val="11"/>
        <rFont val="宋体"/>
        <charset val="134"/>
      </rPr>
      <t>钦审批投资〔</t>
    </r>
    <r>
      <rPr>
        <sz val="11"/>
        <rFont val="Times New Roman"/>
        <charset val="134"/>
      </rPr>
      <t>2024</t>
    </r>
    <r>
      <rPr>
        <sz val="11"/>
        <rFont val="宋体"/>
        <charset val="134"/>
      </rPr>
      <t>〕</t>
    </r>
    <r>
      <rPr>
        <sz val="11"/>
        <rFont val="Times New Roman"/>
        <charset val="134"/>
      </rPr>
      <t>19</t>
    </r>
    <r>
      <rPr>
        <sz val="11"/>
        <rFont val="宋体"/>
        <charset val="134"/>
      </rPr>
      <t>号</t>
    </r>
  </si>
  <si>
    <r>
      <rPr>
        <sz val="12"/>
        <rFont val="宋体"/>
        <charset val="134"/>
      </rPr>
      <t>陂坪水库</t>
    </r>
  </si>
  <si>
    <r>
      <rPr>
        <sz val="11"/>
        <rFont val="宋体"/>
        <charset val="134"/>
      </rPr>
      <t>钦审批投资〔</t>
    </r>
    <r>
      <rPr>
        <sz val="11"/>
        <rFont val="Times New Roman"/>
        <charset val="134"/>
      </rPr>
      <t>2024</t>
    </r>
    <r>
      <rPr>
        <sz val="11"/>
        <rFont val="宋体"/>
        <charset val="134"/>
      </rPr>
      <t>〕</t>
    </r>
    <r>
      <rPr>
        <sz val="11"/>
        <rFont val="Times New Roman"/>
        <charset val="134"/>
      </rPr>
      <t>18</t>
    </r>
    <r>
      <rPr>
        <sz val="11"/>
        <rFont val="宋体"/>
        <charset val="134"/>
      </rPr>
      <t>号</t>
    </r>
  </si>
  <si>
    <r>
      <rPr>
        <sz val="12"/>
        <rFont val="宋体"/>
        <charset val="134"/>
      </rPr>
      <t>四清水库</t>
    </r>
  </si>
  <si>
    <r>
      <rPr>
        <sz val="12"/>
        <rFont val="宋体"/>
        <charset val="134"/>
      </rPr>
      <t>贵港市</t>
    </r>
  </si>
  <si>
    <r>
      <rPr>
        <sz val="12"/>
        <rFont val="宋体"/>
        <charset val="134"/>
      </rPr>
      <t>桂平市</t>
    </r>
  </si>
  <si>
    <r>
      <rPr>
        <sz val="11"/>
        <rFont val="宋体"/>
        <charset val="134"/>
      </rPr>
      <t>贵水审批〔</t>
    </r>
    <r>
      <rPr>
        <sz val="11"/>
        <rFont val="Times New Roman"/>
        <charset val="134"/>
      </rPr>
      <t>2024</t>
    </r>
    <r>
      <rPr>
        <sz val="11"/>
        <rFont val="宋体"/>
        <charset val="134"/>
      </rPr>
      <t>〕</t>
    </r>
    <r>
      <rPr>
        <sz val="11"/>
        <rFont val="Times New Roman"/>
        <charset val="134"/>
      </rPr>
      <t>3</t>
    </r>
    <r>
      <rPr>
        <sz val="11"/>
        <rFont val="宋体"/>
        <charset val="134"/>
      </rPr>
      <t>号</t>
    </r>
  </si>
  <si>
    <r>
      <rPr>
        <sz val="12"/>
        <rFont val="宋体"/>
        <charset val="134"/>
      </rPr>
      <t>旺湴塘水库</t>
    </r>
  </si>
  <si>
    <r>
      <rPr>
        <sz val="12"/>
        <rFont val="宋体"/>
        <charset val="134"/>
      </rPr>
      <t>平南县</t>
    </r>
  </si>
  <si>
    <r>
      <rPr>
        <sz val="11"/>
        <rFont val="宋体"/>
        <charset val="134"/>
      </rPr>
      <t>贵水审批〔</t>
    </r>
    <r>
      <rPr>
        <sz val="11"/>
        <rFont val="Times New Roman"/>
        <charset val="134"/>
      </rPr>
      <t>2024</t>
    </r>
    <r>
      <rPr>
        <sz val="11"/>
        <rFont val="宋体"/>
        <charset val="134"/>
      </rPr>
      <t>〕</t>
    </r>
    <r>
      <rPr>
        <sz val="11"/>
        <rFont val="Times New Roman"/>
        <charset val="134"/>
      </rPr>
      <t>4</t>
    </r>
    <r>
      <rPr>
        <sz val="11"/>
        <rFont val="宋体"/>
        <charset val="134"/>
      </rPr>
      <t>号</t>
    </r>
  </si>
  <si>
    <t>六叠水库</t>
  </si>
  <si>
    <t>贵港市</t>
  </si>
  <si>
    <t>覃塘区</t>
  </si>
  <si>
    <t>新建</t>
  </si>
  <si>
    <t>大坝、溢洪道、放水设施等除险加固</t>
  </si>
  <si>
    <r>
      <rPr>
        <sz val="11"/>
        <color rgb="FFFF0000"/>
        <rFont val="宋体"/>
        <charset val="134"/>
      </rPr>
      <t>贵水审批〔</t>
    </r>
    <r>
      <rPr>
        <sz val="11"/>
        <color rgb="FFFF0000"/>
        <rFont val="Times New Roman"/>
        <charset val="134"/>
      </rPr>
      <t>2023</t>
    </r>
    <r>
      <rPr>
        <sz val="11"/>
        <color rgb="FFFF0000"/>
        <rFont val="宋体"/>
        <charset val="134"/>
      </rPr>
      <t>〕</t>
    </r>
    <r>
      <rPr>
        <sz val="11"/>
        <color rgb="FFFF0000"/>
        <rFont val="Times New Roman"/>
        <charset val="134"/>
      </rPr>
      <t>2</t>
    </r>
    <r>
      <rPr>
        <sz val="11"/>
        <color rgb="FFFF0000"/>
        <rFont val="宋体"/>
        <charset val="134"/>
      </rPr>
      <t>号</t>
    </r>
  </si>
  <si>
    <t>马槽水库</t>
  </si>
  <si>
    <r>
      <rPr>
        <sz val="11"/>
        <color rgb="FFFF0000"/>
        <rFont val="宋体"/>
        <charset val="134"/>
      </rPr>
      <t>贵水审批〔</t>
    </r>
    <r>
      <rPr>
        <sz val="11"/>
        <color rgb="FFFF0000"/>
        <rFont val="Times New Roman"/>
        <charset val="134"/>
      </rPr>
      <t>2023</t>
    </r>
    <r>
      <rPr>
        <sz val="11"/>
        <color rgb="FFFF0000"/>
        <rFont val="宋体"/>
        <charset val="134"/>
      </rPr>
      <t>〕</t>
    </r>
    <r>
      <rPr>
        <sz val="11"/>
        <color rgb="FFFF0000"/>
        <rFont val="Times New Roman"/>
        <charset val="134"/>
      </rPr>
      <t>1</t>
    </r>
    <r>
      <rPr>
        <sz val="11"/>
        <color rgb="FFFF0000"/>
        <rFont val="宋体"/>
        <charset val="134"/>
      </rPr>
      <t>号</t>
    </r>
  </si>
  <si>
    <r>
      <rPr>
        <sz val="12"/>
        <rFont val="宋体"/>
        <charset val="134"/>
      </rPr>
      <t>茂田水库</t>
    </r>
  </si>
  <si>
    <r>
      <rPr>
        <sz val="12"/>
        <rFont val="宋体"/>
        <charset val="134"/>
      </rPr>
      <t>玉林市</t>
    </r>
  </si>
  <si>
    <r>
      <rPr>
        <sz val="12"/>
        <rFont val="宋体"/>
        <charset val="134"/>
      </rPr>
      <t>北流市</t>
    </r>
  </si>
  <si>
    <r>
      <rPr>
        <sz val="11"/>
        <rFont val="宋体"/>
        <charset val="134"/>
      </rPr>
      <t>玉水行审〔</t>
    </r>
    <r>
      <rPr>
        <sz val="11"/>
        <rFont val="Times New Roman"/>
        <charset val="134"/>
      </rPr>
      <t>2024</t>
    </r>
    <r>
      <rPr>
        <sz val="11"/>
        <rFont val="宋体"/>
        <charset val="134"/>
      </rPr>
      <t>〕</t>
    </r>
    <r>
      <rPr>
        <sz val="11"/>
        <rFont val="Times New Roman"/>
        <charset val="134"/>
      </rPr>
      <t>21</t>
    </r>
    <r>
      <rPr>
        <sz val="11"/>
        <rFont val="宋体"/>
        <charset val="134"/>
      </rPr>
      <t>号</t>
    </r>
  </si>
  <si>
    <r>
      <rPr>
        <sz val="12"/>
        <rFont val="宋体"/>
        <charset val="134"/>
      </rPr>
      <t>旺竹垌水库</t>
    </r>
  </si>
  <si>
    <r>
      <rPr>
        <sz val="11"/>
        <rFont val="宋体"/>
        <charset val="134"/>
      </rPr>
      <t>玉水行审〔</t>
    </r>
    <r>
      <rPr>
        <sz val="11"/>
        <rFont val="Times New Roman"/>
        <charset val="134"/>
      </rPr>
      <t>2024</t>
    </r>
    <r>
      <rPr>
        <sz val="11"/>
        <rFont val="宋体"/>
        <charset val="134"/>
      </rPr>
      <t>〕</t>
    </r>
    <r>
      <rPr>
        <sz val="11"/>
        <rFont val="Times New Roman"/>
        <charset val="134"/>
      </rPr>
      <t>24</t>
    </r>
    <r>
      <rPr>
        <sz val="11"/>
        <rFont val="宋体"/>
        <charset val="134"/>
      </rPr>
      <t>号</t>
    </r>
  </si>
  <si>
    <r>
      <rPr>
        <sz val="12"/>
        <rFont val="宋体"/>
        <charset val="134"/>
      </rPr>
      <t>黎木峡水库</t>
    </r>
  </si>
  <si>
    <r>
      <rPr>
        <sz val="11"/>
        <rFont val="宋体"/>
        <charset val="134"/>
      </rPr>
      <t>玉水行审〔</t>
    </r>
    <r>
      <rPr>
        <sz val="11"/>
        <rFont val="Times New Roman"/>
        <charset val="134"/>
      </rPr>
      <t>2024</t>
    </r>
    <r>
      <rPr>
        <sz val="11"/>
        <rFont val="宋体"/>
        <charset val="134"/>
      </rPr>
      <t>〕</t>
    </r>
    <r>
      <rPr>
        <sz val="11"/>
        <rFont val="Times New Roman"/>
        <charset val="134"/>
      </rPr>
      <t>19</t>
    </r>
    <r>
      <rPr>
        <sz val="11"/>
        <rFont val="宋体"/>
        <charset val="134"/>
      </rPr>
      <t>号</t>
    </r>
  </si>
  <si>
    <r>
      <rPr>
        <sz val="12"/>
        <rFont val="宋体"/>
        <charset val="134"/>
      </rPr>
      <t>三面田水库</t>
    </r>
  </si>
  <si>
    <r>
      <rPr>
        <sz val="11"/>
        <rFont val="宋体"/>
        <charset val="134"/>
      </rPr>
      <t>玉水行审〔</t>
    </r>
    <r>
      <rPr>
        <sz val="11"/>
        <rFont val="Times New Roman"/>
        <charset val="134"/>
      </rPr>
      <t>2024</t>
    </r>
    <r>
      <rPr>
        <sz val="11"/>
        <rFont val="宋体"/>
        <charset val="134"/>
      </rPr>
      <t>〕</t>
    </r>
    <r>
      <rPr>
        <sz val="11"/>
        <rFont val="Times New Roman"/>
        <charset val="134"/>
      </rPr>
      <t>23</t>
    </r>
    <r>
      <rPr>
        <sz val="11"/>
        <rFont val="宋体"/>
        <charset val="134"/>
      </rPr>
      <t>号</t>
    </r>
  </si>
  <si>
    <r>
      <rPr>
        <sz val="12"/>
        <rFont val="宋体"/>
        <charset val="134"/>
      </rPr>
      <t>大水河水库</t>
    </r>
  </si>
  <si>
    <r>
      <rPr>
        <sz val="11"/>
        <rFont val="宋体"/>
        <charset val="134"/>
      </rPr>
      <t>玉水行审〔</t>
    </r>
    <r>
      <rPr>
        <sz val="11"/>
        <rFont val="Times New Roman"/>
        <charset val="134"/>
      </rPr>
      <t>2024</t>
    </r>
    <r>
      <rPr>
        <sz val="11"/>
        <rFont val="宋体"/>
        <charset val="134"/>
      </rPr>
      <t>〕</t>
    </r>
    <r>
      <rPr>
        <sz val="11"/>
        <rFont val="Times New Roman"/>
        <charset val="134"/>
      </rPr>
      <t>18</t>
    </r>
    <r>
      <rPr>
        <sz val="11"/>
        <rFont val="宋体"/>
        <charset val="134"/>
      </rPr>
      <t>号</t>
    </r>
  </si>
  <si>
    <r>
      <rPr>
        <sz val="12"/>
        <rFont val="宋体"/>
        <charset val="134"/>
      </rPr>
      <t>龙电水库</t>
    </r>
  </si>
  <si>
    <r>
      <rPr>
        <sz val="11"/>
        <rFont val="宋体"/>
        <charset val="134"/>
      </rPr>
      <t>玉水行审〔</t>
    </r>
    <r>
      <rPr>
        <sz val="11"/>
        <rFont val="Times New Roman"/>
        <charset val="134"/>
      </rPr>
      <t>2024</t>
    </r>
    <r>
      <rPr>
        <sz val="11"/>
        <rFont val="宋体"/>
        <charset val="134"/>
      </rPr>
      <t>〕</t>
    </r>
    <r>
      <rPr>
        <sz val="11"/>
        <rFont val="Times New Roman"/>
        <charset val="134"/>
      </rPr>
      <t>20</t>
    </r>
    <r>
      <rPr>
        <sz val="11"/>
        <rFont val="宋体"/>
        <charset val="134"/>
      </rPr>
      <t>号</t>
    </r>
  </si>
  <si>
    <r>
      <rPr>
        <sz val="12"/>
        <rFont val="宋体"/>
        <charset val="134"/>
      </rPr>
      <t>南山水库</t>
    </r>
  </si>
  <si>
    <r>
      <rPr>
        <sz val="11"/>
        <rFont val="宋体"/>
        <charset val="134"/>
      </rPr>
      <t>玉水行审〔</t>
    </r>
    <r>
      <rPr>
        <sz val="11"/>
        <rFont val="Times New Roman"/>
        <charset val="134"/>
      </rPr>
      <t>2024</t>
    </r>
    <r>
      <rPr>
        <sz val="11"/>
        <rFont val="宋体"/>
        <charset val="134"/>
      </rPr>
      <t>〕</t>
    </r>
    <r>
      <rPr>
        <sz val="11"/>
        <rFont val="Times New Roman"/>
        <charset val="134"/>
      </rPr>
      <t>22</t>
    </r>
    <r>
      <rPr>
        <sz val="11"/>
        <rFont val="宋体"/>
        <charset val="134"/>
      </rPr>
      <t>号</t>
    </r>
  </si>
  <si>
    <r>
      <rPr>
        <sz val="12"/>
        <rFont val="宋体"/>
        <charset val="134"/>
      </rPr>
      <t>坡脚水库</t>
    </r>
  </si>
  <si>
    <r>
      <rPr>
        <sz val="12"/>
        <rFont val="宋体"/>
        <charset val="134"/>
      </rPr>
      <t>陆川县</t>
    </r>
  </si>
  <si>
    <r>
      <rPr>
        <sz val="11"/>
        <rFont val="宋体"/>
        <charset val="134"/>
      </rPr>
      <t>玉水行审〔</t>
    </r>
    <r>
      <rPr>
        <sz val="11"/>
        <rFont val="Times New Roman"/>
        <charset val="134"/>
      </rPr>
      <t>2024</t>
    </r>
    <r>
      <rPr>
        <sz val="11"/>
        <rFont val="宋体"/>
        <charset val="134"/>
      </rPr>
      <t>〕</t>
    </r>
    <r>
      <rPr>
        <sz val="11"/>
        <rFont val="Times New Roman"/>
        <charset val="134"/>
      </rPr>
      <t>9</t>
    </r>
    <r>
      <rPr>
        <sz val="11"/>
        <rFont val="宋体"/>
        <charset val="134"/>
      </rPr>
      <t>号</t>
    </r>
  </si>
  <si>
    <r>
      <rPr>
        <sz val="12"/>
        <rFont val="宋体"/>
        <charset val="134"/>
      </rPr>
      <t>张湖坑水库</t>
    </r>
  </si>
  <si>
    <r>
      <rPr>
        <sz val="11"/>
        <rFont val="宋体"/>
        <charset val="134"/>
      </rPr>
      <t>玉水行审〔</t>
    </r>
    <r>
      <rPr>
        <sz val="11"/>
        <rFont val="Times New Roman"/>
        <charset val="134"/>
      </rPr>
      <t>2024</t>
    </r>
    <r>
      <rPr>
        <sz val="11"/>
        <rFont val="宋体"/>
        <charset val="134"/>
      </rPr>
      <t>〕</t>
    </r>
    <r>
      <rPr>
        <sz val="11"/>
        <rFont val="Times New Roman"/>
        <charset val="134"/>
      </rPr>
      <t>8</t>
    </r>
    <r>
      <rPr>
        <sz val="11"/>
        <rFont val="宋体"/>
        <charset val="134"/>
      </rPr>
      <t>号</t>
    </r>
  </si>
  <si>
    <r>
      <rPr>
        <sz val="12"/>
        <rFont val="宋体"/>
        <charset val="134"/>
      </rPr>
      <t>滩面大坑水库</t>
    </r>
  </si>
  <si>
    <r>
      <rPr>
        <sz val="11"/>
        <rFont val="宋体"/>
        <charset val="134"/>
      </rPr>
      <t>玉水行审〔</t>
    </r>
    <r>
      <rPr>
        <sz val="11"/>
        <rFont val="Times New Roman"/>
        <charset val="134"/>
      </rPr>
      <t>2024</t>
    </r>
    <r>
      <rPr>
        <sz val="11"/>
        <rFont val="宋体"/>
        <charset val="134"/>
      </rPr>
      <t>〕</t>
    </r>
    <r>
      <rPr>
        <sz val="11"/>
        <rFont val="Times New Roman"/>
        <charset val="134"/>
      </rPr>
      <t>7</t>
    </r>
    <r>
      <rPr>
        <sz val="11"/>
        <rFont val="宋体"/>
        <charset val="134"/>
      </rPr>
      <t>号</t>
    </r>
  </si>
  <si>
    <r>
      <rPr>
        <sz val="12"/>
        <rFont val="宋体"/>
        <charset val="134"/>
      </rPr>
      <t>三叉塘水库</t>
    </r>
  </si>
  <si>
    <r>
      <rPr>
        <sz val="12"/>
        <rFont val="宋体"/>
        <charset val="134"/>
      </rPr>
      <t>玉州区</t>
    </r>
  </si>
  <si>
    <r>
      <rPr>
        <sz val="11"/>
        <rFont val="宋体"/>
        <charset val="134"/>
      </rPr>
      <t>玉水行审〔</t>
    </r>
    <r>
      <rPr>
        <sz val="11"/>
        <rFont val="Times New Roman"/>
        <charset val="134"/>
      </rPr>
      <t>2024</t>
    </r>
    <r>
      <rPr>
        <sz val="11"/>
        <rFont val="宋体"/>
        <charset val="134"/>
      </rPr>
      <t>〕</t>
    </r>
    <r>
      <rPr>
        <sz val="11"/>
        <rFont val="Times New Roman"/>
        <charset val="134"/>
      </rPr>
      <t>15</t>
    </r>
    <r>
      <rPr>
        <sz val="11"/>
        <rFont val="宋体"/>
        <charset val="134"/>
      </rPr>
      <t>号</t>
    </r>
  </si>
  <si>
    <r>
      <rPr>
        <sz val="12"/>
        <rFont val="宋体"/>
        <charset val="134"/>
      </rPr>
      <t>雷砵塘水库</t>
    </r>
  </si>
  <si>
    <r>
      <rPr>
        <sz val="11"/>
        <rFont val="宋体"/>
        <charset val="134"/>
      </rPr>
      <t>玉水行审〔</t>
    </r>
    <r>
      <rPr>
        <sz val="11"/>
        <rFont val="Times New Roman"/>
        <charset val="134"/>
      </rPr>
      <t>2024</t>
    </r>
    <r>
      <rPr>
        <sz val="11"/>
        <rFont val="宋体"/>
        <charset val="134"/>
      </rPr>
      <t>〕</t>
    </r>
    <r>
      <rPr>
        <sz val="11"/>
        <rFont val="Times New Roman"/>
        <charset val="134"/>
      </rPr>
      <t>17</t>
    </r>
    <r>
      <rPr>
        <sz val="11"/>
        <rFont val="宋体"/>
        <charset val="134"/>
      </rPr>
      <t>号</t>
    </r>
  </si>
  <si>
    <r>
      <rPr>
        <sz val="12"/>
        <rFont val="宋体"/>
        <charset val="134"/>
      </rPr>
      <t>江平水库</t>
    </r>
  </si>
  <si>
    <r>
      <rPr>
        <sz val="11"/>
        <rFont val="宋体"/>
        <charset val="134"/>
      </rPr>
      <t>玉水行审〔</t>
    </r>
    <r>
      <rPr>
        <sz val="11"/>
        <rFont val="Times New Roman"/>
        <charset val="134"/>
      </rPr>
      <t>2024</t>
    </r>
    <r>
      <rPr>
        <sz val="11"/>
        <rFont val="宋体"/>
        <charset val="134"/>
      </rPr>
      <t>〕</t>
    </r>
    <r>
      <rPr>
        <sz val="11"/>
        <rFont val="Times New Roman"/>
        <charset val="134"/>
      </rPr>
      <t>16</t>
    </r>
    <r>
      <rPr>
        <sz val="11"/>
        <rFont val="宋体"/>
        <charset val="134"/>
      </rPr>
      <t>号</t>
    </r>
  </si>
  <si>
    <r>
      <rPr>
        <sz val="12"/>
        <rFont val="宋体"/>
        <charset val="134"/>
      </rPr>
      <t>六林水库</t>
    </r>
  </si>
  <si>
    <r>
      <rPr>
        <sz val="12"/>
        <rFont val="宋体"/>
        <charset val="134"/>
      </rPr>
      <t>百色市</t>
    </r>
  </si>
  <si>
    <r>
      <rPr>
        <sz val="12"/>
        <rFont val="宋体"/>
        <charset val="134"/>
      </rPr>
      <t>田东县</t>
    </r>
  </si>
  <si>
    <r>
      <rPr>
        <sz val="11"/>
        <rFont val="宋体"/>
        <charset val="134"/>
      </rPr>
      <t>百水建〔</t>
    </r>
    <r>
      <rPr>
        <sz val="11"/>
        <rFont val="Times New Roman"/>
        <charset val="134"/>
      </rPr>
      <t>2024</t>
    </r>
    <r>
      <rPr>
        <sz val="11"/>
        <rFont val="宋体"/>
        <charset val="134"/>
      </rPr>
      <t>〕</t>
    </r>
    <r>
      <rPr>
        <sz val="11"/>
        <rFont val="Times New Roman"/>
        <charset val="134"/>
      </rPr>
      <t>8</t>
    </r>
    <r>
      <rPr>
        <sz val="11"/>
        <rFont val="宋体"/>
        <charset val="134"/>
      </rPr>
      <t>号</t>
    </r>
  </si>
  <si>
    <r>
      <rPr>
        <sz val="12"/>
        <rFont val="宋体"/>
        <charset val="134"/>
      </rPr>
      <t>六府水库</t>
    </r>
  </si>
  <si>
    <r>
      <rPr>
        <sz val="11"/>
        <rFont val="宋体"/>
        <charset val="134"/>
      </rPr>
      <t>百水建〔</t>
    </r>
    <r>
      <rPr>
        <sz val="11"/>
        <rFont val="Times New Roman"/>
        <charset val="134"/>
      </rPr>
      <t>2024</t>
    </r>
    <r>
      <rPr>
        <sz val="11"/>
        <rFont val="宋体"/>
        <charset val="134"/>
      </rPr>
      <t>〕</t>
    </r>
    <r>
      <rPr>
        <sz val="11"/>
        <rFont val="Times New Roman"/>
        <charset val="134"/>
      </rPr>
      <t>9</t>
    </r>
    <r>
      <rPr>
        <sz val="11"/>
        <rFont val="宋体"/>
        <charset val="134"/>
      </rPr>
      <t>号</t>
    </r>
  </si>
  <si>
    <r>
      <rPr>
        <sz val="12"/>
        <rFont val="宋体"/>
        <charset val="134"/>
      </rPr>
      <t>绿江水库</t>
    </r>
  </si>
  <si>
    <r>
      <rPr>
        <sz val="12"/>
        <rFont val="宋体"/>
        <charset val="134"/>
      </rPr>
      <t>田阳区</t>
    </r>
  </si>
  <si>
    <r>
      <rPr>
        <sz val="11"/>
        <rFont val="宋体"/>
        <charset val="134"/>
      </rPr>
      <t>百水建〔</t>
    </r>
    <r>
      <rPr>
        <sz val="11"/>
        <rFont val="Times New Roman"/>
        <charset val="134"/>
      </rPr>
      <t>2024</t>
    </r>
    <r>
      <rPr>
        <sz val="11"/>
        <rFont val="宋体"/>
        <charset val="134"/>
      </rPr>
      <t>〕</t>
    </r>
    <r>
      <rPr>
        <sz val="11"/>
        <rFont val="Times New Roman"/>
        <charset val="134"/>
      </rPr>
      <t>7</t>
    </r>
    <r>
      <rPr>
        <sz val="11"/>
        <rFont val="宋体"/>
        <charset val="134"/>
      </rPr>
      <t>号</t>
    </r>
  </si>
  <si>
    <r>
      <rPr>
        <sz val="12"/>
        <rFont val="宋体"/>
        <charset val="134"/>
      </rPr>
      <t>百便水库</t>
    </r>
  </si>
  <si>
    <r>
      <rPr>
        <sz val="12"/>
        <rFont val="宋体"/>
        <charset val="134"/>
      </rPr>
      <t>右江区</t>
    </r>
  </si>
  <si>
    <r>
      <rPr>
        <sz val="11"/>
        <rFont val="宋体"/>
        <charset val="134"/>
      </rPr>
      <t>百水建〔</t>
    </r>
    <r>
      <rPr>
        <sz val="11"/>
        <rFont val="Times New Roman"/>
        <charset val="134"/>
      </rPr>
      <t>2024</t>
    </r>
    <r>
      <rPr>
        <sz val="11"/>
        <rFont val="宋体"/>
        <charset val="134"/>
      </rPr>
      <t>〕</t>
    </r>
    <r>
      <rPr>
        <sz val="11"/>
        <rFont val="Times New Roman"/>
        <charset val="134"/>
      </rPr>
      <t>2</t>
    </r>
    <r>
      <rPr>
        <sz val="11"/>
        <rFont val="宋体"/>
        <charset val="134"/>
      </rPr>
      <t>号</t>
    </r>
  </si>
  <si>
    <t>黄洞水库</t>
  </si>
  <si>
    <t>贺州市</t>
  </si>
  <si>
    <t>八步区</t>
  </si>
  <si>
    <r>
      <rPr>
        <sz val="11"/>
        <color rgb="FFFF0000"/>
        <rFont val="宋体"/>
        <charset val="134"/>
      </rPr>
      <t>贺审批项目〔</t>
    </r>
    <r>
      <rPr>
        <sz val="11"/>
        <color rgb="FFFF0000"/>
        <rFont val="Times New Roman"/>
        <charset val="134"/>
      </rPr>
      <t>2025</t>
    </r>
    <r>
      <rPr>
        <sz val="11"/>
        <color rgb="FFFF0000"/>
        <rFont val="宋体"/>
        <charset val="134"/>
      </rPr>
      <t>〕</t>
    </r>
    <r>
      <rPr>
        <sz val="11"/>
        <color rgb="FFFF0000"/>
        <rFont val="Times New Roman"/>
        <charset val="134"/>
      </rPr>
      <t>37</t>
    </r>
    <r>
      <rPr>
        <sz val="11"/>
        <color rgb="FFFF0000"/>
        <rFont val="宋体"/>
        <charset val="134"/>
      </rPr>
      <t>号</t>
    </r>
  </si>
  <si>
    <r>
      <rPr>
        <sz val="12"/>
        <rFont val="宋体"/>
        <charset val="134"/>
      </rPr>
      <t>铁扇关门水库</t>
    </r>
  </si>
  <si>
    <r>
      <rPr>
        <sz val="12"/>
        <rFont val="宋体"/>
        <charset val="134"/>
      </rPr>
      <t>贺州市</t>
    </r>
  </si>
  <si>
    <r>
      <rPr>
        <sz val="12"/>
        <rFont val="宋体"/>
        <charset val="134"/>
      </rPr>
      <t>八步区</t>
    </r>
  </si>
  <si>
    <r>
      <rPr>
        <sz val="11"/>
        <rFont val="宋体"/>
        <charset val="134"/>
      </rPr>
      <t>贺审批项目〔</t>
    </r>
    <r>
      <rPr>
        <sz val="11"/>
        <rFont val="Times New Roman"/>
        <charset val="134"/>
      </rPr>
      <t>2024</t>
    </r>
    <r>
      <rPr>
        <sz val="11"/>
        <rFont val="宋体"/>
        <charset val="134"/>
      </rPr>
      <t>〕</t>
    </r>
    <r>
      <rPr>
        <sz val="11"/>
        <rFont val="Times New Roman"/>
        <charset val="134"/>
      </rPr>
      <t>111</t>
    </r>
    <r>
      <rPr>
        <sz val="11"/>
        <rFont val="宋体"/>
        <charset val="134"/>
      </rPr>
      <t>号</t>
    </r>
  </si>
  <si>
    <r>
      <rPr>
        <sz val="12"/>
        <rFont val="宋体"/>
        <charset val="134"/>
      </rPr>
      <t>丛塘水库</t>
    </r>
  </si>
  <si>
    <r>
      <rPr>
        <sz val="12"/>
        <rFont val="宋体"/>
        <charset val="134"/>
      </rPr>
      <t>富川县</t>
    </r>
  </si>
  <si>
    <r>
      <rPr>
        <sz val="11"/>
        <rFont val="宋体"/>
        <charset val="134"/>
      </rPr>
      <t>贺审批项目〔</t>
    </r>
    <r>
      <rPr>
        <sz val="11"/>
        <rFont val="Times New Roman"/>
        <charset val="134"/>
      </rPr>
      <t>2025</t>
    </r>
    <r>
      <rPr>
        <sz val="11"/>
        <rFont val="宋体"/>
        <charset val="134"/>
      </rPr>
      <t>〕</t>
    </r>
    <r>
      <rPr>
        <sz val="11"/>
        <rFont val="Times New Roman"/>
        <charset val="134"/>
      </rPr>
      <t>9</t>
    </r>
    <r>
      <rPr>
        <sz val="11"/>
        <rFont val="宋体"/>
        <charset val="134"/>
      </rPr>
      <t>号</t>
    </r>
  </si>
  <si>
    <r>
      <rPr>
        <sz val="12"/>
        <rFont val="宋体"/>
        <charset val="134"/>
      </rPr>
      <t>塘井塘水库</t>
    </r>
  </si>
  <si>
    <r>
      <rPr>
        <sz val="11"/>
        <rFont val="宋体"/>
        <charset val="134"/>
      </rPr>
      <t>贺审批项目〔</t>
    </r>
    <r>
      <rPr>
        <sz val="11"/>
        <rFont val="Times New Roman"/>
        <charset val="134"/>
      </rPr>
      <t>2024</t>
    </r>
    <r>
      <rPr>
        <sz val="11"/>
        <rFont val="宋体"/>
        <charset val="134"/>
      </rPr>
      <t>〕</t>
    </r>
    <r>
      <rPr>
        <sz val="11"/>
        <rFont val="Times New Roman"/>
        <charset val="134"/>
      </rPr>
      <t>45</t>
    </r>
    <r>
      <rPr>
        <sz val="11"/>
        <rFont val="宋体"/>
        <charset val="134"/>
      </rPr>
      <t>号</t>
    </r>
  </si>
  <si>
    <r>
      <rPr>
        <sz val="12"/>
        <rFont val="宋体"/>
        <charset val="134"/>
      </rPr>
      <t>福隆水库</t>
    </r>
  </si>
  <si>
    <r>
      <rPr>
        <sz val="12"/>
        <rFont val="宋体"/>
        <charset val="134"/>
      </rPr>
      <t>来宾市</t>
    </r>
  </si>
  <si>
    <r>
      <rPr>
        <sz val="12"/>
        <rFont val="宋体"/>
        <charset val="134"/>
      </rPr>
      <t>武宣县</t>
    </r>
  </si>
  <si>
    <r>
      <rPr>
        <sz val="11"/>
        <rFont val="宋体"/>
        <charset val="134"/>
      </rPr>
      <t>来水审批〔</t>
    </r>
    <r>
      <rPr>
        <sz val="11"/>
        <rFont val="Times New Roman"/>
        <charset val="134"/>
      </rPr>
      <t>2024</t>
    </r>
    <r>
      <rPr>
        <sz val="11"/>
        <rFont val="宋体"/>
        <charset val="134"/>
      </rPr>
      <t>〕</t>
    </r>
    <r>
      <rPr>
        <sz val="11"/>
        <rFont val="Times New Roman"/>
        <charset val="134"/>
      </rPr>
      <t>44</t>
    </r>
    <r>
      <rPr>
        <sz val="11"/>
        <rFont val="宋体"/>
        <charset val="134"/>
      </rPr>
      <t>号</t>
    </r>
  </si>
  <si>
    <r>
      <rPr>
        <sz val="12"/>
        <rFont val="宋体"/>
        <charset val="134"/>
      </rPr>
      <t>坡斗冲水库</t>
    </r>
  </si>
  <si>
    <r>
      <rPr>
        <sz val="11"/>
        <rFont val="宋体"/>
        <charset val="134"/>
      </rPr>
      <t>来水审批〔</t>
    </r>
    <r>
      <rPr>
        <sz val="11"/>
        <rFont val="Times New Roman"/>
        <charset val="134"/>
      </rPr>
      <t>2024</t>
    </r>
    <r>
      <rPr>
        <sz val="11"/>
        <rFont val="宋体"/>
        <charset val="134"/>
      </rPr>
      <t>〕</t>
    </r>
    <r>
      <rPr>
        <sz val="11"/>
        <rFont val="Times New Roman"/>
        <charset val="134"/>
      </rPr>
      <t>43</t>
    </r>
    <r>
      <rPr>
        <sz val="11"/>
        <rFont val="宋体"/>
        <charset val="134"/>
      </rPr>
      <t>号</t>
    </r>
  </si>
  <si>
    <r>
      <rPr>
        <sz val="12"/>
        <rFont val="宋体"/>
        <charset val="134"/>
      </rPr>
      <t>大凡水库</t>
    </r>
  </si>
  <si>
    <r>
      <rPr>
        <sz val="12"/>
        <rFont val="宋体"/>
        <charset val="134"/>
      </rPr>
      <t>兴宾区</t>
    </r>
  </si>
  <si>
    <r>
      <rPr>
        <sz val="11"/>
        <rFont val="宋体"/>
        <charset val="134"/>
      </rPr>
      <t>来水审批〔</t>
    </r>
    <r>
      <rPr>
        <sz val="11"/>
        <rFont val="Times New Roman"/>
        <charset val="134"/>
      </rPr>
      <t>2024</t>
    </r>
    <r>
      <rPr>
        <sz val="11"/>
        <rFont val="宋体"/>
        <charset val="134"/>
      </rPr>
      <t>〕</t>
    </r>
    <r>
      <rPr>
        <sz val="11"/>
        <rFont val="Times New Roman"/>
        <charset val="134"/>
      </rPr>
      <t>34</t>
    </r>
    <r>
      <rPr>
        <sz val="11"/>
        <rFont val="宋体"/>
        <charset val="134"/>
      </rPr>
      <t>号</t>
    </r>
  </si>
  <si>
    <r>
      <rPr>
        <sz val="12"/>
        <rFont val="宋体"/>
        <charset val="134"/>
      </rPr>
      <t>铁匠水库</t>
    </r>
  </si>
  <si>
    <r>
      <rPr>
        <sz val="11"/>
        <rFont val="宋体"/>
        <charset val="134"/>
      </rPr>
      <t>来水审批〔</t>
    </r>
    <r>
      <rPr>
        <sz val="11"/>
        <rFont val="Times New Roman"/>
        <charset val="134"/>
      </rPr>
      <t>2024</t>
    </r>
    <r>
      <rPr>
        <sz val="11"/>
        <rFont val="宋体"/>
        <charset val="134"/>
      </rPr>
      <t>〕</t>
    </r>
    <r>
      <rPr>
        <sz val="11"/>
        <rFont val="Times New Roman"/>
        <charset val="134"/>
      </rPr>
      <t>45</t>
    </r>
    <r>
      <rPr>
        <sz val="11"/>
        <rFont val="宋体"/>
        <charset val="134"/>
      </rPr>
      <t>号</t>
    </r>
  </si>
  <si>
    <r>
      <rPr>
        <sz val="12"/>
        <rFont val="宋体"/>
        <charset val="134"/>
      </rPr>
      <t>坛浮水库</t>
    </r>
  </si>
  <si>
    <r>
      <rPr>
        <sz val="12"/>
        <rFont val="宋体"/>
        <charset val="134"/>
      </rPr>
      <t>崇左市</t>
    </r>
  </si>
  <si>
    <r>
      <rPr>
        <sz val="12"/>
        <rFont val="宋体"/>
        <charset val="134"/>
      </rPr>
      <t>扶绥县</t>
    </r>
  </si>
  <si>
    <r>
      <rPr>
        <sz val="11"/>
        <rFont val="宋体"/>
        <charset val="134"/>
      </rPr>
      <t>崇水水管〔</t>
    </r>
    <r>
      <rPr>
        <sz val="11"/>
        <rFont val="Times New Roman"/>
        <charset val="134"/>
      </rPr>
      <t>2024</t>
    </r>
    <r>
      <rPr>
        <sz val="11"/>
        <rFont val="宋体"/>
        <charset val="134"/>
      </rPr>
      <t>〕</t>
    </r>
    <r>
      <rPr>
        <sz val="11"/>
        <rFont val="Times New Roman"/>
        <charset val="134"/>
      </rPr>
      <t>20</t>
    </r>
    <r>
      <rPr>
        <sz val="11"/>
        <rFont val="宋体"/>
        <charset val="134"/>
      </rPr>
      <t>号</t>
    </r>
  </si>
  <si>
    <r>
      <rPr>
        <sz val="12"/>
        <rFont val="宋体"/>
        <charset val="134"/>
      </rPr>
      <t>那琴水库</t>
    </r>
  </si>
  <si>
    <r>
      <rPr>
        <sz val="11"/>
        <rFont val="宋体"/>
        <charset val="134"/>
      </rPr>
      <t>崇水水管〔</t>
    </r>
    <r>
      <rPr>
        <sz val="11"/>
        <rFont val="Times New Roman"/>
        <charset val="134"/>
      </rPr>
      <t>2024</t>
    </r>
    <r>
      <rPr>
        <sz val="11"/>
        <rFont val="宋体"/>
        <charset val="134"/>
      </rPr>
      <t>〕</t>
    </r>
    <r>
      <rPr>
        <sz val="11"/>
        <rFont val="Times New Roman"/>
        <charset val="134"/>
      </rPr>
      <t>29</t>
    </r>
    <r>
      <rPr>
        <sz val="11"/>
        <rFont val="宋体"/>
        <charset val="134"/>
      </rPr>
      <t>号</t>
    </r>
  </si>
  <si>
    <r>
      <rPr>
        <sz val="12"/>
        <rFont val="宋体"/>
        <charset val="134"/>
      </rPr>
      <t>六弄水库</t>
    </r>
  </si>
  <si>
    <r>
      <rPr>
        <sz val="12"/>
        <rFont val="宋体"/>
        <charset val="134"/>
      </rPr>
      <t>江州区</t>
    </r>
  </si>
  <si>
    <r>
      <rPr>
        <sz val="11"/>
        <rFont val="宋体"/>
        <charset val="134"/>
      </rPr>
      <t>崇水水管〔</t>
    </r>
    <r>
      <rPr>
        <sz val="11"/>
        <rFont val="Times New Roman"/>
        <charset val="134"/>
      </rPr>
      <t>2024</t>
    </r>
    <r>
      <rPr>
        <sz val="11"/>
        <rFont val="宋体"/>
        <charset val="134"/>
      </rPr>
      <t>〕</t>
    </r>
    <r>
      <rPr>
        <sz val="11"/>
        <rFont val="Times New Roman"/>
        <charset val="134"/>
      </rPr>
      <t>24</t>
    </r>
    <r>
      <rPr>
        <sz val="11"/>
        <rFont val="宋体"/>
        <charset val="134"/>
      </rPr>
      <t>号</t>
    </r>
  </si>
  <si>
    <r>
      <rPr>
        <sz val="12"/>
        <rFont val="宋体"/>
        <charset val="134"/>
      </rPr>
      <t>鸿鸪水库</t>
    </r>
  </si>
  <si>
    <r>
      <rPr>
        <sz val="12"/>
        <rFont val="宋体"/>
        <charset val="134"/>
      </rPr>
      <t>宁明县</t>
    </r>
  </si>
  <si>
    <r>
      <rPr>
        <sz val="11"/>
        <rFont val="宋体"/>
        <charset val="134"/>
      </rPr>
      <t>崇水水管〔</t>
    </r>
    <r>
      <rPr>
        <sz val="11"/>
        <rFont val="Times New Roman"/>
        <charset val="134"/>
      </rPr>
      <t>2025</t>
    </r>
    <r>
      <rPr>
        <sz val="11"/>
        <rFont val="宋体"/>
        <charset val="134"/>
      </rPr>
      <t>〕</t>
    </r>
    <r>
      <rPr>
        <sz val="11"/>
        <rFont val="Times New Roman"/>
        <charset val="134"/>
      </rPr>
      <t>1</t>
    </r>
    <r>
      <rPr>
        <sz val="11"/>
        <rFont val="宋体"/>
        <charset val="134"/>
      </rPr>
      <t>号</t>
    </r>
  </si>
  <si>
    <r>
      <rPr>
        <sz val="12"/>
        <rFont val="宋体"/>
        <charset val="134"/>
      </rPr>
      <t>新屋水库</t>
    </r>
  </si>
  <si>
    <r>
      <rPr>
        <sz val="11"/>
        <rFont val="宋体"/>
        <charset val="134"/>
      </rPr>
      <t>崇水水管〔</t>
    </r>
    <r>
      <rPr>
        <sz val="11"/>
        <rFont val="Times New Roman"/>
        <charset val="134"/>
      </rPr>
      <t>2025</t>
    </r>
    <r>
      <rPr>
        <sz val="11"/>
        <rFont val="宋体"/>
        <charset val="134"/>
      </rPr>
      <t>〕</t>
    </r>
    <r>
      <rPr>
        <sz val="11"/>
        <rFont val="Times New Roman"/>
        <charset val="134"/>
      </rPr>
      <t>8</t>
    </r>
    <r>
      <rPr>
        <sz val="11"/>
        <rFont val="宋体"/>
        <charset val="134"/>
      </rPr>
      <t>号</t>
    </r>
  </si>
  <si>
    <r>
      <rPr>
        <sz val="12"/>
        <rFont val="宋体"/>
        <charset val="134"/>
      </rPr>
      <t>派林水库</t>
    </r>
  </si>
  <si>
    <r>
      <rPr>
        <sz val="12"/>
        <rFont val="宋体"/>
        <charset val="134"/>
      </rPr>
      <t>大新县</t>
    </r>
  </si>
  <si>
    <r>
      <rPr>
        <sz val="11"/>
        <rFont val="宋体"/>
        <charset val="134"/>
      </rPr>
      <t>崇水水管〔</t>
    </r>
    <r>
      <rPr>
        <sz val="11"/>
        <rFont val="Times New Roman"/>
        <charset val="134"/>
      </rPr>
      <t>2025</t>
    </r>
    <r>
      <rPr>
        <sz val="11"/>
        <rFont val="宋体"/>
        <charset val="134"/>
      </rPr>
      <t>〕</t>
    </r>
    <r>
      <rPr>
        <sz val="11"/>
        <rFont val="Times New Roman"/>
        <charset val="134"/>
      </rPr>
      <t>10</t>
    </r>
    <r>
      <rPr>
        <sz val="11"/>
        <rFont val="宋体"/>
        <charset val="134"/>
      </rPr>
      <t>号</t>
    </r>
  </si>
  <si>
    <r>
      <rPr>
        <sz val="12"/>
        <rFont val="宋体"/>
        <charset val="134"/>
      </rPr>
      <t>上先水库</t>
    </r>
  </si>
  <si>
    <r>
      <rPr>
        <sz val="11"/>
        <rFont val="宋体"/>
        <charset val="134"/>
      </rPr>
      <t>崇水水管〔</t>
    </r>
    <r>
      <rPr>
        <sz val="11"/>
        <rFont val="Times New Roman"/>
        <charset val="134"/>
      </rPr>
      <t>2024</t>
    </r>
    <r>
      <rPr>
        <sz val="11"/>
        <rFont val="宋体"/>
        <charset val="134"/>
      </rPr>
      <t>〕</t>
    </r>
    <r>
      <rPr>
        <sz val="11"/>
        <rFont val="Times New Roman"/>
        <charset val="134"/>
      </rPr>
      <t>28</t>
    </r>
    <r>
      <rPr>
        <sz val="11"/>
        <rFont val="宋体"/>
        <charset val="134"/>
      </rPr>
      <t>号</t>
    </r>
  </si>
  <si>
    <r>
      <rPr>
        <sz val="16"/>
        <rFont val="黑体"/>
        <charset val="134"/>
      </rPr>
      <t>附件</t>
    </r>
    <r>
      <rPr>
        <sz val="16"/>
        <rFont val="Times New Roman"/>
        <charset val="134"/>
      </rPr>
      <t>7</t>
    </r>
  </si>
  <si>
    <r>
      <rPr>
        <sz val="21"/>
        <rFont val="Times New Roman"/>
        <charset val="134"/>
      </rPr>
      <t>2025</t>
    </r>
    <r>
      <rPr>
        <sz val="21"/>
        <rFont val="方正小标宋简体"/>
        <charset val="134"/>
      </rPr>
      <t>年自治区主要支流治理项目投资计划表</t>
    </r>
  </si>
  <si>
    <t>柳州市响水片区防洪排涝治理工程乐龙堤</t>
  </si>
  <si>
    <r>
      <rPr>
        <sz val="12"/>
        <rFont val="宋体"/>
        <charset val="134"/>
      </rPr>
      <t>新建堤防</t>
    </r>
    <r>
      <rPr>
        <sz val="12"/>
        <rFont val="Times New Roman"/>
        <charset val="134"/>
      </rPr>
      <t>0.8</t>
    </r>
    <r>
      <rPr>
        <sz val="12"/>
        <rFont val="宋体"/>
        <charset val="134"/>
      </rPr>
      <t>公里</t>
    </r>
  </si>
  <si>
    <t>南宁市石埠堤改扩建工程</t>
  </si>
  <si>
    <r>
      <rPr>
        <sz val="12"/>
        <color rgb="FFFF0000"/>
        <rFont val="宋体"/>
        <charset val="134"/>
      </rPr>
      <t>治理河长</t>
    </r>
    <r>
      <rPr>
        <sz val="12"/>
        <color rgb="FFFF0000"/>
        <rFont val="Times New Roman"/>
        <charset val="134"/>
      </rPr>
      <t>2</t>
    </r>
    <r>
      <rPr>
        <sz val="12"/>
        <color rgb="FFFF0000"/>
        <rFont val="宋体"/>
        <charset val="134"/>
      </rPr>
      <t>公里</t>
    </r>
  </si>
  <si>
    <t>桂江桂林市城区治理工程（一期）</t>
  </si>
  <si>
    <r>
      <rPr>
        <sz val="12"/>
        <color rgb="FFFF0000"/>
        <rFont val="宋体"/>
        <charset val="134"/>
      </rPr>
      <t>治理河长</t>
    </r>
    <r>
      <rPr>
        <sz val="12"/>
        <color rgb="FFFF0000"/>
        <rFont val="Times New Roman"/>
        <charset val="134"/>
      </rPr>
      <t>0.2</t>
    </r>
    <r>
      <rPr>
        <sz val="12"/>
        <color rgb="FFFF0000"/>
        <rFont val="宋体"/>
        <charset val="134"/>
      </rPr>
      <t>公里</t>
    </r>
  </si>
  <si>
    <t>珠江西江广西梧州市龙圩段防洪堤达标加固工程</t>
  </si>
  <si>
    <t>梧州市</t>
  </si>
  <si>
    <t>龙圩区</t>
  </si>
  <si>
    <r>
      <rPr>
        <sz val="12"/>
        <rFont val="宋体"/>
        <charset val="134"/>
      </rPr>
      <t>治理河长</t>
    </r>
    <r>
      <rPr>
        <sz val="12"/>
        <rFont val="Times New Roman"/>
        <charset val="134"/>
      </rPr>
      <t>1</t>
    </r>
    <r>
      <rPr>
        <sz val="12"/>
        <rFont val="宋体"/>
        <charset val="134"/>
      </rPr>
      <t>公里</t>
    </r>
  </si>
  <si>
    <t>广西主要支流柳江治理工程融安县河西区大巷段、河东北区和寨段整治工程</t>
  </si>
  <si>
    <t>融安县</t>
  </si>
  <si>
    <r>
      <rPr>
        <sz val="12"/>
        <rFont val="宋体"/>
        <charset val="134"/>
      </rPr>
      <t>治理河长</t>
    </r>
    <r>
      <rPr>
        <sz val="12"/>
        <rFont val="Times New Roman"/>
        <charset val="134"/>
      </rPr>
      <t>0.4</t>
    </r>
    <r>
      <rPr>
        <sz val="12"/>
        <rFont val="宋体"/>
        <charset val="134"/>
      </rPr>
      <t>公里</t>
    </r>
  </si>
  <si>
    <t>广西梧州市城市防洪排涝工程塘源防洪堤工程（排涝泵站）</t>
  </si>
  <si>
    <r>
      <rPr>
        <sz val="12"/>
        <rFont val="宋体"/>
        <charset val="134"/>
      </rPr>
      <t>建设泵站</t>
    </r>
    <r>
      <rPr>
        <sz val="12"/>
        <rFont val="Times New Roman"/>
        <charset val="134"/>
      </rPr>
      <t>1</t>
    </r>
    <r>
      <rPr>
        <sz val="12"/>
        <rFont val="宋体"/>
        <charset val="134"/>
      </rPr>
      <t>座</t>
    </r>
  </si>
  <si>
    <t>广西主要支流桂江治理工程梧州市苍梧县京南镇镇区河段治理工程</t>
  </si>
  <si>
    <t>苍梧县</t>
  </si>
  <si>
    <r>
      <rPr>
        <sz val="12"/>
        <rFont val="宋体"/>
        <charset val="134"/>
      </rPr>
      <t>治理河长</t>
    </r>
    <r>
      <rPr>
        <sz val="12"/>
        <rFont val="Times New Roman"/>
        <charset val="134"/>
      </rPr>
      <t>0.5</t>
    </r>
    <r>
      <rPr>
        <sz val="12"/>
        <rFont val="宋体"/>
        <charset val="134"/>
      </rPr>
      <t>公里</t>
    </r>
  </si>
  <si>
    <t>广西主要支流桂江治理工程梧州市长洲区倒水镇镇区河段治理工程</t>
  </si>
  <si>
    <t>长洲区</t>
  </si>
  <si>
    <r>
      <rPr>
        <sz val="12"/>
        <rFont val="宋体"/>
        <charset val="134"/>
      </rPr>
      <t>治理河长</t>
    </r>
    <r>
      <rPr>
        <sz val="12"/>
        <rFont val="Times New Roman"/>
        <charset val="134"/>
      </rPr>
      <t>0.2</t>
    </r>
    <r>
      <rPr>
        <sz val="12"/>
        <rFont val="宋体"/>
        <charset val="134"/>
      </rPr>
      <t>公里</t>
    </r>
  </si>
  <si>
    <t>广西重点独流入海河流南流江防洪治理工程（博白县沙河镇河段）</t>
  </si>
  <si>
    <t>博白县</t>
  </si>
  <si>
    <t>柳州市响水片区防洪排涝治理工程洛维堤</t>
  </si>
  <si>
    <r>
      <rPr>
        <sz val="12"/>
        <rFont val="宋体"/>
        <charset val="134"/>
      </rPr>
      <t>新建堤防</t>
    </r>
    <r>
      <rPr>
        <sz val="12"/>
        <rFont val="Times New Roman"/>
        <charset val="134"/>
      </rPr>
      <t>0.6</t>
    </r>
    <r>
      <rPr>
        <sz val="12"/>
        <rFont val="宋体"/>
        <charset val="134"/>
      </rPr>
      <t>公里</t>
    </r>
  </si>
  <si>
    <r>
      <rPr>
        <sz val="16"/>
        <rFont val="黑体"/>
        <charset val="134"/>
      </rPr>
      <t>附件</t>
    </r>
    <r>
      <rPr>
        <sz val="16"/>
        <rFont val="Times New Roman"/>
        <charset val="134"/>
      </rPr>
      <t>8</t>
    </r>
  </si>
  <si>
    <r>
      <rPr>
        <sz val="21"/>
        <color theme="1"/>
        <rFont val="Times New Roman"/>
        <charset val="134"/>
      </rPr>
      <t>2025</t>
    </r>
    <r>
      <rPr>
        <sz val="21"/>
        <color rgb="FF000000"/>
        <rFont val="方正小标宋简体"/>
        <charset val="134"/>
      </rPr>
      <t>年自治区大型灌区续建配套与节水改造项目投资计划表</t>
    </r>
  </si>
  <si>
    <r>
      <rPr>
        <b/>
        <sz val="12"/>
        <rFont val="宋体"/>
        <charset val="134"/>
      </rPr>
      <t>灌区名称</t>
    </r>
  </si>
  <si>
    <r>
      <rPr>
        <b/>
        <sz val="12"/>
        <rFont val="宋体"/>
        <charset val="134"/>
      </rPr>
      <t>本次下达投资（一般债券）</t>
    </r>
  </si>
  <si>
    <r>
      <rPr>
        <b/>
        <sz val="12"/>
        <color indexed="8"/>
        <rFont val="宋体"/>
        <charset val="134"/>
      </rPr>
      <t>备注</t>
    </r>
  </si>
  <si>
    <r>
      <rPr>
        <b/>
        <sz val="12"/>
        <rFont val="宋体"/>
        <charset val="134"/>
      </rPr>
      <t>市县自筹</t>
    </r>
  </si>
  <si>
    <r>
      <rPr>
        <b/>
        <sz val="12"/>
        <rFont val="宋体"/>
        <charset val="134"/>
      </rPr>
      <t>合计</t>
    </r>
  </si>
  <si>
    <r>
      <rPr>
        <sz val="12"/>
        <rFont val="宋体"/>
        <charset val="134"/>
      </rPr>
      <t>北海市洪潮江水库灌区</t>
    </r>
    <r>
      <rPr>
        <sz val="12"/>
        <rFont val="Times New Roman"/>
        <charset val="134"/>
      </rPr>
      <t>“</t>
    </r>
    <r>
      <rPr>
        <sz val="12"/>
        <rFont val="宋体"/>
        <charset val="134"/>
      </rPr>
      <t>十四五</t>
    </r>
    <r>
      <rPr>
        <sz val="12"/>
        <rFont val="Times New Roman"/>
        <charset val="134"/>
      </rPr>
      <t>“</t>
    </r>
    <r>
      <rPr>
        <sz val="12"/>
        <rFont val="宋体"/>
        <charset val="134"/>
      </rPr>
      <t>续建配套与现代化改造项目</t>
    </r>
  </si>
  <si>
    <r>
      <rPr>
        <sz val="12"/>
        <rFont val="宋体"/>
        <charset val="134"/>
      </rPr>
      <t>北海市</t>
    </r>
  </si>
  <si>
    <r>
      <rPr>
        <sz val="12"/>
        <rFont val="宋体"/>
        <charset val="134"/>
      </rPr>
      <t>按照既定补助比例，中央和自治区补助项目总投资的</t>
    </r>
    <r>
      <rPr>
        <sz val="12"/>
        <rFont val="Times New Roman"/>
        <charset val="134"/>
      </rPr>
      <t>80%</t>
    </r>
    <r>
      <rPr>
        <sz val="12"/>
        <rFont val="宋体"/>
        <charset val="134"/>
      </rPr>
      <t>，即需补助</t>
    </r>
    <r>
      <rPr>
        <sz val="12"/>
        <rFont val="Times New Roman"/>
        <charset val="134"/>
      </rPr>
      <t>25344</t>
    </r>
    <r>
      <rPr>
        <sz val="12"/>
        <rFont val="宋体"/>
        <charset val="134"/>
      </rPr>
      <t>万元；目前已落实</t>
    </r>
    <r>
      <rPr>
        <sz val="12"/>
        <rFont val="Times New Roman"/>
        <charset val="134"/>
      </rPr>
      <t>14310</t>
    </r>
    <r>
      <rPr>
        <sz val="12"/>
        <rFont val="宋体"/>
        <charset val="134"/>
      </rPr>
      <t>万元，</t>
    </r>
    <r>
      <rPr>
        <sz val="12"/>
        <rFont val="Times New Roman"/>
        <charset val="134"/>
      </rPr>
      <t>2025</t>
    </r>
    <r>
      <rPr>
        <sz val="12"/>
        <rFont val="宋体"/>
        <charset val="134"/>
      </rPr>
      <t>年申请超长期特别国债</t>
    </r>
    <r>
      <rPr>
        <sz val="12"/>
        <rFont val="Times New Roman"/>
        <charset val="134"/>
      </rPr>
      <t>11190</t>
    </r>
    <r>
      <rPr>
        <sz val="12"/>
        <rFont val="宋体"/>
        <charset val="134"/>
      </rPr>
      <t>万元，合计</t>
    </r>
    <r>
      <rPr>
        <sz val="12"/>
        <rFont val="Times New Roman"/>
        <charset val="134"/>
      </rPr>
      <t>25500</t>
    </r>
    <r>
      <rPr>
        <sz val="12"/>
        <rFont val="宋体"/>
        <charset val="134"/>
      </rPr>
      <t>万元；已超出既定补助比例，本次拟不安排。</t>
    </r>
  </si>
  <si>
    <r>
      <rPr>
        <sz val="12"/>
        <rFont val="宋体"/>
        <charset val="134"/>
      </rPr>
      <t>百色市右江灌区</t>
    </r>
    <r>
      <rPr>
        <sz val="12"/>
        <rFont val="Times New Roman"/>
        <charset val="134"/>
      </rPr>
      <t>“</t>
    </r>
    <r>
      <rPr>
        <sz val="12"/>
        <rFont val="宋体"/>
        <charset val="134"/>
      </rPr>
      <t>十四五</t>
    </r>
    <r>
      <rPr>
        <sz val="12"/>
        <rFont val="Times New Roman"/>
        <charset val="134"/>
      </rPr>
      <t>”</t>
    </r>
    <r>
      <rPr>
        <sz val="12"/>
        <rFont val="宋体"/>
        <charset val="134"/>
      </rPr>
      <t>续建配套与现代化改造项目</t>
    </r>
  </si>
  <si>
    <r>
      <rPr>
        <sz val="12"/>
        <rFont val="宋体"/>
        <charset val="134"/>
      </rPr>
      <t>按照既定补助比例，中央和自治区补助项目总投资的</t>
    </r>
    <r>
      <rPr>
        <sz val="12"/>
        <rFont val="Times New Roman"/>
        <charset val="134"/>
      </rPr>
      <t>80%</t>
    </r>
    <r>
      <rPr>
        <sz val="12"/>
        <rFont val="宋体"/>
        <charset val="134"/>
      </rPr>
      <t>，即需补助</t>
    </r>
    <r>
      <rPr>
        <sz val="12"/>
        <rFont val="Times New Roman"/>
        <charset val="134"/>
      </rPr>
      <t>20177</t>
    </r>
    <r>
      <rPr>
        <sz val="12"/>
        <rFont val="宋体"/>
        <charset val="134"/>
      </rPr>
      <t>万元；目前已落实</t>
    </r>
    <r>
      <rPr>
        <sz val="12"/>
        <rFont val="Times New Roman"/>
        <charset val="134"/>
      </rPr>
      <t>11890</t>
    </r>
    <r>
      <rPr>
        <sz val="12"/>
        <rFont val="宋体"/>
        <charset val="134"/>
      </rPr>
      <t>万元，</t>
    </r>
    <r>
      <rPr>
        <sz val="12"/>
        <rFont val="Times New Roman"/>
        <charset val="134"/>
      </rPr>
      <t>2025</t>
    </r>
    <r>
      <rPr>
        <sz val="12"/>
        <rFont val="宋体"/>
        <charset val="134"/>
      </rPr>
      <t>年申请超长期特别国债</t>
    </r>
    <r>
      <rPr>
        <sz val="12"/>
        <rFont val="Times New Roman"/>
        <charset val="134"/>
      </rPr>
      <t>13158</t>
    </r>
    <r>
      <rPr>
        <sz val="12"/>
        <rFont val="宋体"/>
        <charset val="134"/>
      </rPr>
      <t>万元，合计</t>
    </r>
    <r>
      <rPr>
        <sz val="12"/>
        <rFont val="Times New Roman"/>
        <charset val="134"/>
      </rPr>
      <t>25048</t>
    </r>
    <r>
      <rPr>
        <sz val="12"/>
        <rFont val="宋体"/>
        <charset val="134"/>
      </rPr>
      <t>万元；已超出既定补助比例，本次拟不安排。</t>
    </r>
  </si>
  <si>
    <t>北海市合浦水库灌区续建配套与现代化改造项目</t>
  </si>
  <si>
    <t>北海市</t>
  </si>
  <si>
    <r>
      <rPr>
        <sz val="12"/>
        <color rgb="FFFF0000"/>
        <rFont val="宋体"/>
        <charset val="134"/>
      </rPr>
      <t>渠（沟）道改造长度</t>
    </r>
    <r>
      <rPr>
        <sz val="12"/>
        <color rgb="FFFF0000"/>
        <rFont val="Times New Roman"/>
        <charset val="134"/>
      </rPr>
      <t>7km</t>
    </r>
  </si>
  <si>
    <t>钦州市钦灵灌区续建配套与现代化改造项目</t>
  </si>
  <si>
    <t>钦州市</t>
  </si>
  <si>
    <r>
      <rPr>
        <sz val="12"/>
        <color rgb="FFFF0000"/>
        <rFont val="宋体"/>
        <charset val="134"/>
      </rPr>
      <t>渠（沟）道改造长度</t>
    </r>
    <r>
      <rPr>
        <sz val="12"/>
        <color rgb="FFFF0000"/>
        <rFont val="Times New Roman"/>
        <charset val="134"/>
      </rPr>
      <t>29km</t>
    </r>
  </si>
  <si>
    <r>
      <rPr>
        <sz val="16"/>
        <rFont val="黑体"/>
        <charset val="134"/>
      </rPr>
      <t>附件</t>
    </r>
    <r>
      <rPr>
        <sz val="16"/>
        <rFont val="Times New Roman"/>
        <charset val="134"/>
      </rPr>
      <t>9</t>
    </r>
  </si>
  <si>
    <r>
      <rPr>
        <sz val="21"/>
        <rFont val="Times New Roman"/>
        <charset val="134"/>
      </rPr>
      <t>2025</t>
    </r>
    <r>
      <rPr>
        <sz val="21"/>
        <rFont val="方正小标宋简体"/>
        <charset val="134"/>
      </rPr>
      <t>年自治区水系连通及水美乡村建设项目投资计划表</t>
    </r>
  </si>
  <si>
    <r>
      <rPr>
        <sz val="12"/>
        <rFont val="宋体"/>
        <charset val="134"/>
      </rPr>
      <t>宾阳县水系连通及水美乡村试点</t>
    </r>
  </si>
  <si>
    <r>
      <rPr>
        <sz val="12"/>
        <rFont val="宋体"/>
        <charset val="134"/>
      </rPr>
      <t>钟山县水系连通及水美乡村试点</t>
    </r>
  </si>
  <si>
    <r>
      <rPr>
        <sz val="12"/>
        <rFont val="宋体"/>
        <charset val="134"/>
      </rPr>
      <t>钟山县</t>
    </r>
  </si>
  <si>
    <r>
      <rPr>
        <sz val="12"/>
        <rFont val="宋体"/>
        <charset val="134"/>
      </rPr>
      <t>综合治理长度</t>
    </r>
    <r>
      <rPr>
        <sz val="12"/>
        <rFont val="Times New Roman"/>
        <charset val="134"/>
      </rPr>
      <t>1.8</t>
    </r>
    <r>
      <rPr>
        <sz val="12"/>
        <rFont val="宋体"/>
        <charset val="134"/>
      </rPr>
      <t>公里</t>
    </r>
  </si>
  <si>
    <r>
      <rPr>
        <sz val="12"/>
        <rFont val="宋体"/>
        <charset val="134"/>
      </rPr>
      <t>三江县水系连通及水美乡村试点</t>
    </r>
  </si>
  <si>
    <r>
      <rPr>
        <sz val="12"/>
        <rFont val="宋体"/>
        <charset val="134"/>
      </rPr>
      <t>三江县</t>
    </r>
  </si>
  <si>
    <r>
      <rPr>
        <sz val="12"/>
        <rFont val="宋体"/>
        <charset val="134"/>
      </rPr>
      <t>综合治理长度</t>
    </r>
    <r>
      <rPr>
        <sz val="12"/>
        <rFont val="Times New Roman"/>
        <charset val="134"/>
      </rPr>
      <t>1.1</t>
    </r>
    <r>
      <rPr>
        <sz val="12"/>
        <rFont val="宋体"/>
        <charset val="134"/>
      </rPr>
      <t>公里</t>
    </r>
  </si>
  <si>
    <r>
      <rPr>
        <sz val="12"/>
        <rFont val="宋体"/>
        <charset val="134"/>
      </rPr>
      <t>龙胜县水系连通及水美乡村试点</t>
    </r>
  </si>
  <si>
    <r>
      <rPr>
        <sz val="12"/>
        <rFont val="宋体"/>
        <charset val="134"/>
      </rPr>
      <t>龙胜县</t>
    </r>
  </si>
  <si>
    <r>
      <rPr>
        <sz val="12"/>
        <rFont val="宋体"/>
        <charset val="134"/>
      </rPr>
      <t>综合治理长度</t>
    </r>
    <r>
      <rPr>
        <sz val="12"/>
        <rFont val="Times New Roman"/>
        <charset val="134"/>
      </rPr>
      <t>0.5</t>
    </r>
    <r>
      <rPr>
        <sz val="12"/>
        <rFont val="宋体"/>
        <charset val="134"/>
      </rPr>
      <t>公里</t>
    </r>
  </si>
  <si>
    <r>
      <rPr>
        <sz val="12"/>
        <rFont val="宋体"/>
        <charset val="134"/>
      </rPr>
      <t>北流市水系连通及水美乡村试点</t>
    </r>
  </si>
  <si>
    <r>
      <rPr>
        <sz val="12"/>
        <rFont val="宋体"/>
        <charset val="134"/>
      </rPr>
      <t>宜州区水系连通及水美乡村试点</t>
    </r>
  </si>
  <si>
    <r>
      <rPr>
        <sz val="12"/>
        <rFont val="宋体"/>
        <charset val="134"/>
      </rPr>
      <t>河池市</t>
    </r>
  </si>
  <si>
    <r>
      <rPr>
        <sz val="12"/>
        <rFont val="宋体"/>
        <charset val="134"/>
      </rPr>
      <t>宜州区</t>
    </r>
  </si>
  <si>
    <r>
      <rPr>
        <sz val="12"/>
        <rFont val="宋体"/>
        <charset val="134"/>
      </rPr>
      <t>综合治理长度</t>
    </r>
    <r>
      <rPr>
        <sz val="12"/>
        <rFont val="Times New Roman"/>
        <charset val="134"/>
      </rPr>
      <t>0.8</t>
    </r>
    <r>
      <rPr>
        <sz val="12"/>
        <rFont val="宋体"/>
        <charset val="134"/>
      </rPr>
      <t>公里</t>
    </r>
  </si>
  <si>
    <r>
      <rPr>
        <sz val="12"/>
        <rFont val="宋体"/>
        <charset val="134"/>
      </rPr>
      <t>扶绥县水系连通及水美乡村试点</t>
    </r>
  </si>
  <si>
    <r>
      <rPr>
        <sz val="12"/>
        <rFont val="宋体"/>
        <charset val="134"/>
      </rPr>
      <t>综合治理长度</t>
    </r>
    <r>
      <rPr>
        <sz val="12"/>
        <rFont val="Times New Roman"/>
        <charset val="134"/>
      </rPr>
      <t>1</t>
    </r>
    <r>
      <rPr>
        <sz val="12"/>
        <rFont val="宋体"/>
        <charset val="134"/>
      </rPr>
      <t>公里</t>
    </r>
  </si>
  <si>
    <r>
      <rPr>
        <sz val="16"/>
        <rFont val="黑体"/>
        <charset val="134"/>
      </rPr>
      <t>附件</t>
    </r>
    <r>
      <rPr>
        <sz val="16"/>
        <rFont val="Times New Roman"/>
        <charset val="134"/>
      </rPr>
      <t>10</t>
    </r>
  </si>
  <si>
    <r>
      <rPr>
        <sz val="21"/>
        <rFont val="Times New Roman"/>
        <charset val="134"/>
      </rPr>
      <t>2025</t>
    </r>
    <r>
      <rPr>
        <sz val="21"/>
        <rFont val="方正小标宋简体"/>
        <charset val="134"/>
      </rPr>
      <t>年自治区水土保持工程项目投资计划表</t>
    </r>
  </si>
  <si>
    <t>所在县（市、区）</t>
  </si>
  <si>
    <t>项目总投资</t>
  </si>
  <si>
    <t>水土流失综合治理面积</t>
  </si>
  <si>
    <t>中央</t>
  </si>
  <si>
    <t>自治区</t>
  </si>
  <si>
    <r>
      <rPr>
        <b/>
        <sz val="12"/>
        <rFont val="宋体"/>
        <charset val="134"/>
      </rPr>
      <t>自治区资金</t>
    </r>
    <r>
      <rPr>
        <b/>
        <sz val="12"/>
        <rFont val="Times New Roman"/>
        <charset val="134"/>
      </rPr>
      <t xml:space="preserve">
</t>
    </r>
    <r>
      <rPr>
        <b/>
        <sz val="12"/>
        <rFont val="宋体"/>
        <charset val="134"/>
      </rPr>
      <t>（一般债券）</t>
    </r>
  </si>
  <si>
    <r>
      <rPr>
        <sz val="12"/>
        <rFont val="宋体"/>
        <charset val="134"/>
      </rPr>
      <t>南宁市隆安县</t>
    </r>
    <r>
      <rPr>
        <sz val="12"/>
        <rFont val="Times New Roman"/>
        <charset val="134"/>
      </rPr>
      <t xml:space="preserve"> 2025 </t>
    </r>
    <r>
      <rPr>
        <sz val="12"/>
        <rFont val="宋体"/>
        <charset val="134"/>
      </rPr>
      <t>年水土流失自然修复（封禁治理）项目</t>
    </r>
  </si>
  <si>
    <t>隆安县</t>
  </si>
  <si>
    <r>
      <rPr>
        <sz val="12"/>
        <rFont val="宋体"/>
        <charset val="134"/>
      </rPr>
      <t>南宁市马山县</t>
    </r>
    <r>
      <rPr>
        <sz val="12"/>
        <rFont val="Times New Roman"/>
        <charset val="134"/>
      </rPr>
      <t xml:space="preserve"> 2025 </t>
    </r>
    <r>
      <rPr>
        <sz val="12"/>
        <rFont val="宋体"/>
        <charset val="134"/>
      </rPr>
      <t>年水土流失自然修复（封禁治理）项目</t>
    </r>
  </si>
  <si>
    <t>马山县</t>
  </si>
  <si>
    <r>
      <rPr>
        <sz val="12"/>
        <rFont val="宋体"/>
        <charset val="134"/>
      </rPr>
      <t>南宁市上林县</t>
    </r>
    <r>
      <rPr>
        <sz val="12"/>
        <rFont val="Times New Roman"/>
        <charset val="134"/>
      </rPr>
      <t xml:space="preserve"> 2025 </t>
    </r>
    <r>
      <rPr>
        <sz val="12"/>
        <rFont val="宋体"/>
        <charset val="134"/>
      </rPr>
      <t>年水土流失自然修复（封禁治理）项目</t>
    </r>
  </si>
  <si>
    <t>上林县</t>
  </si>
  <si>
    <r>
      <rPr>
        <sz val="12"/>
        <rFont val="宋体"/>
        <charset val="134"/>
      </rPr>
      <t>南宁市宾阳县</t>
    </r>
    <r>
      <rPr>
        <sz val="12"/>
        <rFont val="Times New Roman"/>
        <charset val="134"/>
      </rPr>
      <t xml:space="preserve"> 2025 </t>
    </r>
    <r>
      <rPr>
        <sz val="12"/>
        <rFont val="宋体"/>
        <charset val="134"/>
      </rPr>
      <t>年水土流失自然修复（封禁治理）项目</t>
    </r>
  </si>
  <si>
    <t>宾阳县</t>
  </si>
  <si>
    <r>
      <rPr>
        <sz val="12"/>
        <rFont val="宋体"/>
        <charset val="134"/>
      </rPr>
      <t>兴宁区</t>
    </r>
    <r>
      <rPr>
        <sz val="12"/>
        <rFont val="Times New Roman"/>
        <charset val="134"/>
      </rPr>
      <t>2025</t>
    </r>
    <r>
      <rPr>
        <sz val="12"/>
        <rFont val="宋体"/>
        <charset val="134"/>
      </rPr>
      <t>年三塘镇、五塘镇项目区小流域综合治理提质增效项目（三塘镇西部项目区）</t>
    </r>
  </si>
  <si>
    <t>兴宁区</t>
  </si>
  <si>
    <r>
      <rPr>
        <sz val="12"/>
        <rFont val="方正书宋_GBK"/>
        <charset val="134"/>
      </rPr>
      <t>横州市</t>
    </r>
    <r>
      <rPr>
        <sz val="12"/>
        <rFont val="Times New Roman"/>
        <charset val="134"/>
      </rPr>
      <t>2025</t>
    </r>
    <r>
      <rPr>
        <sz val="12"/>
        <rFont val="方正书宋_GBK"/>
        <charset val="134"/>
      </rPr>
      <t>年那莫生项目区小流域综合治理提质增效项目</t>
    </r>
  </si>
  <si>
    <t>横州市</t>
  </si>
  <si>
    <r>
      <rPr>
        <sz val="12"/>
        <rFont val="宋体"/>
        <charset val="134"/>
      </rPr>
      <t>马山县</t>
    </r>
    <r>
      <rPr>
        <sz val="12"/>
        <rFont val="Times New Roman"/>
        <charset val="134"/>
      </rPr>
      <t>2025</t>
    </r>
    <r>
      <rPr>
        <sz val="12"/>
        <rFont val="宋体"/>
        <charset val="134"/>
      </rPr>
      <t>年周鹿镇武平村黎屯项目区小流域综合治理提质增效项目</t>
    </r>
  </si>
  <si>
    <r>
      <rPr>
        <sz val="12"/>
        <rFont val="宋体"/>
        <charset val="134"/>
      </rPr>
      <t>第一批已下达</t>
    </r>
    <r>
      <rPr>
        <sz val="12"/>
        <rFont val="Times New Roman"/>
        <charset val="134"/>
      </rPr>
      <t>521</t>
    </r>
    <r>
      <rPr>
        <sz val="12"/>
        <rFont val="宋体"/>
        <charset val="134"/>
      </rPr>
      <t>万元。</t>
    </r>
  </si>
  <si>
    <r>
      <rPr>
        <sz val="12"/>
        <rFont val="宋体"/>
        <charset val="134"/>
      </rPr>
      <t>柳州市柳江区</t>
    </r>
    <r>
      <rPr>
        <sz val="12"/>
        <rFont val="Times New Roman"/>
        <charset val="134"/>
      </rPr>
      <t>2025</t>
    </r>
    <r>
      <rPr>
        <sz val="12"/>
        <rFont val="宋体"/>
        <charset val="134"/>
      </rPr>
      <t>年水土流失自然修复（封禁治理）项目</t>
    </r>
  </si>
  <si>
    <t>柳江区</t>
  </si>
  <si>
    <r>
      <rPr>
        <sz val="12"/>
        <rFont val="宋体"/>
        <charset val="134"/>
      </rPr>
      <t>柳州市融安县</t>
    </r>
    <r>
      <rPr>
        <sz val="12"/>
        <rFont val="Times New Roman"/>
        <charset val="134"/>
      </rPr>
      <t>2025</t>
    </r>
    <r>
      <rPr>
        <sz val="12"/>
        <rFont val="宋体"/>
        <charset val="134"/>
      </rPr>
      <t>年水土流失自然修复（封禁治理）项目</t>
    </r>
  </si>
  <si>
    <r>
      <rPr>
        <sz val="12"/>
        <rFont val="宋体"/>
        <charset val="134"/>
      </rPr>
      <t>柳州市融水苗族自治县</t>
    </r>
    <r>
      <rPr>
        <sz val="12"/>
        <rFont val="Times New Roman"/>
        <charset val="134"/>
      </rPr>
      <t>2025</t>
    </r>
    <r>
      <rPr>
        <sz val="12"/>
        <rFont val="宋体"/>
        <charset val="134"/>
      </rPr>
      <t>年水土流失自然修复（封禁治理）项目</t>
    </r>
  </si>
  <si>
    <t>融水苗族自治县</t>
  </si>
  <si>
    <r>
      <rPr>
        <sz val="12"/>
        <rFont val="方正书宋_GBK"/>
        <charset val="134"/>
      </rPr>
      <t>柳州市三江侗族自治县</t>
    </r>
    <r>
      <rPr>
        <sz val="12"/>
        <rFont val="Times New Roman"/>
        <charset val="134"/>
      </rPr>
      <t>2025</t>
    </r>
    <r>
      <rPr>
        <sz val="12"/>
        <rFont val="方正书宋_GBK"/>
        <charset val="134"/>
      </rPr>
      <t>年水土流失自然修复（封禁治理）项目</t>
    </r>
  </si>
  <si>
    <t>三江侗族自治县</t>
  </si>
  <si>
    <r>
      <rPr>
        <sz val="12"/>
        <rFont val="宋体"/>
        <charset val="134"/>
      </rPr>
      <t>柳州市鹿寨县</t>
    </r>
    <r>
      <rPr>
        <sz val="12"/>
        <rFont val="Times New Roman"/>
        <charset val="134"/>
      </rPr>
      <t>2025</t>
    </r>
    <r>
      <rPr>
        <sz val="12"/>
        <rFont val="宋体"/>
        <charset val="134"/>
      </rPr>
      <t>年拉站河项目区小流域综合治理提质增效项目</t>
    </r>
  </si>
  <si>
    <t>鹿寨县</t>
  </si>
  <si>
    <r>
      <rPr>
        <sz val="12"/>
        <rFont val="宋体"/>
        <charset val="134"/>
      </rPr>
      <t>三江县</t>
    </r>
    <r>
      <rPr>
        <sz val="12"/>
        <rFont val="Times New Roman"/>
        <charset val="134"/>
      </rPr>
      <t>2025</t>
    </r>
    <r>
      <rPr>
        <sz val="12"/>
        <rFont val="宋体"/>
        <charset val="134"/>
      </rPr>
      <t>年寨中溪项目区小流域综合治理提质增效项目实施方案</t>
    </r>
  </si>
  <si>
    <r>
      <rPr>
        <sz val="12"/>
        <rFont val="宋体"/>
        <charset val="134"/>
      </rPr>
      <t>融安县</t>
    </r>
    <r>
      <rPr>
        <sz val="12"/>
        <rFont val="Times New Roman"/>
        <charset val="134"/>
      </rPr>
      <t>2025</t>
    </r>
    <r>
      <rPr>
        <sz val="12"/>
        <rFont val="宋体"/>
        <charset val="134"/>
      </rPr>
      <t>年莆上河项目区、大坡河项目区小流域综合治理提质增效项目（莆上河项目区）</t>
    </r>
  </si>
  <si>
    <r>
      <rPr>
        <sz val="12"/>
        <rFont val="宋体"/>
        <charset val="134"/>
      </rPr>
      <t>第一批已下达</t>
    </r>
    <r>
      <rPr>
        <sz val="12"/>
        <rFont val="Times New Roman"/>
        <charset val="134"/>
      </rPr>
      <t>315</t>
    </r>
    <r>
      <rPr>
        <sz val="12"/>
        <rFont val="宋体"/>
        <charset val="134"/>
      </rPr>
      <t>万元。</t>
    </r>
  </si>
  <si>
    <r>
      <rPr>
        <sz val="12"/>
        <rFont val="宋体"/>
        <charset val="134"/>
      </rPr>
      <t>融水苗族自治县</t>
    </r>
    <r>
      <rPr>
        <sz val="12"/>
        <rFont val="Times New Roman"/>
        <charset val="134"/>
      </rPr>
      <t>2025</t>
    </r>
    <r>
      <rPr>
        <sz val="12"/>
        <rFont val="宋体"/>
        <charset val="134"/>
      </rPr>
      <t>年拱洞乡项目区、三防镇项目区小流域综合治理提质增效项目（拱洞乡项目区）</t>
    </r>
  </si>
  <si>
    <r>
      <rPr>
        <sz val="12"/>
        <rFont val="宋体"/>
        <charset val="134"/>
      </rPr>
      <t>永福县</t>
    </r>
    <r>
      <rPr>
        <sz val="12"/>
        <rFont val="Times New Roman"/>
        <charset val="134"/>
      </rPr>
      <t>2025</t>
    </r>
    <r>
      <rPr>
        <sz val="12"/>
        <rFont val="宋体"/>
        <charset val="134"/>
      </rPr>
      <t>年罗锦镇月山河、永福镇大苏村、渔洞村项目区小流域综合治理提质增效项目</t>
    </r>
    <r>
      <rPr>
        <sz val="12"/>
        <rFont val="Times New Roman"/>
        <charset val="134"/>
      </rPr>
      <t>(</t>
    </r>
    <r>
      <rPr>
        <sz val="12"/>
        <rFont val="宋体"/>
        <charset val="134"/>
      </rPr>
      <t>罗锦镇月山河项目区</t>
    </r>
    <r>
      <rPr>
        <sz val="12"/>
        <rFont val="Times New Roman"/>
        <charset val="134"/>
      </rPr>
      <t>)</t>
    </r>
  </si>
  <si>
    <t>永福县</t>
  </si>
  <si>
    <r>
      <rPr>
        <sz val="12"/>
        <rFont val="宋体"/>
        <charset val="134"/>
      </rPr>
      <t>第一批已下达</t>
    </r>
    <r>
      <rPr>
        <sz val="12"/>
        <rFont val="Times New Roman"/>
        <charset val="134"/>
      </rPr>
      <t>337</t>
    </r>
    <r>
      <rPr>
        <sz val="12"/>
        <rFont val="宋体"/>
        <charset val="134"/>
      </rPr>
      <t>万元。</t>
    </r>
  </si>
  <si>
    <t>广西桂林市平乐县二塘镇佛子岭生态清洁小流域水土保持综合治理工程</t>
  </si>
  <si>
    <t>平乐</t>
  </si>
  <si>
    <r>
      <rPr>
        <sz val="12"/>
        <rFont val="宋体"/>
        <charset val="134"/>
      </rPr>
      <t>广西桂林市临桂区</t>
    </r>
    <r>
      <rPr>
        <sz val="12"/>
        <rFont val="Times New Roman"/>
        <charset val="134"/>
      </rPr>
      <t>2025</t>
    </r>
    <r>
      <rPr>
        <sz val="12"/>
        <rFont val="宋体"/>
        <charset val="134"/>
      </rPr>
      <t>年宛田乡中江村、会仙镇马面村项目区小流域综合治理提质增效项目（宛田乡中江村项目区）</t>
    </r>
  </si>
  <si>
    <t>临桂区</t>
  </si>
  <si>
    <r>
      <rPr>
        <sz val="12"/>
        <rFont val="方正书宋_GBK"/>
        <charset val="134"/>
      </rPr>
      <t>桂林市灵川县</t>
    </r>
    <r>
      <rPr>
        <sz val="12"/>
        <rFont val="Times New Roman"/>
        <charset val="134"/>
      </rPr>
      <t>2025</t>
    </r>
    <r>
      <rPr>
        <sz val="12"/>
        <rFont val="方正书宋_GBK"/>
        <charset val="134"/>
      </rPr>
      <t>年水土流失自然修复（封禁治理）项目</t>
    </r>
  </si>
  <si>
    <t>灵川县</t>
  </si>
  <si>
    <r>
      <rPr>
        <sz val="12"/>
        <rFont val="宋体"/>
        <charset val="134"/>
      </rPr>
      <t>桂林市龙胜县</t>
    </r>
    <r>
      <rPr>
        <sz val="12"/>
        <rFont val="Times New Roman"/>
        <charset val="134"/>
      </rPr>
      <t>2025</t>
    </r>
    <r>
      <rPr>
        <sz val="12"/>
        <rFont val="宋体"/>
        <charset val="134"/>
      </rPr>
      <t>年水土流失自然修复（封禁治理）项目</t>
    </r>
  </si>
  <si>
    <t>龙胜县</t>
  </si>
  <si>
    <r>
      <rPr>
        <sz val="12"/>
        <rFont val="宋体"/>
        <charset val="134"/>
      </rPr>
      <t>桂林市阳朔县</t>
    </r>
    <r>
      <rPr>
        <sz val="12"/>
        <rFont val="Times New Roman"/>
        <charset val="134"/>
      </rPr>
      <t>2025</t>
    </r>
    <r>
      <rPr>
        <sz val="12"/>
        <rFont val="宋体"/>
        <charset val="134"/>
      </rPr>
      <t>年水土流失自然修复（封禁治理）项目</t>
    </r>
  </si>
  <si>
    <t>阳朔县</t>
  </si>
  <si>
    <r>
      <rPr>
        <sz val="12"/>
        <rFont val="宋体"/>
        <charset val="134"/>
      </rPr>
      <t>桂林市雁山区</t>
    </r>
    <r>
      <rPr>
        <sz val="12"/>
        <rFont val="Times New Roman"/>
        <charset val="134"/>
      </rPr>
      <t>2025</t>
    </r>
    <r>
      <rPr>
        <sz val="12"/>
        <rFont val="宋体"/>
        <charset val="134"/>
      </rPr>
      <t>年水土流失自然修复（封禁治理）项目</t>
    </r>
  </si>
  <si>
    <t>雁山区</t>
  </si>
  <si>
    <r>
      <rPr>
        <sz val="12"/>
        <rFont val="宋体"/>
        <charset val="134"/>
      </rPr>
      <t>桂林市资源县</t>
    </r>
    <r>
      <rPr>
        <sz val="12"/>
        <rFont val="Times New Roman"/>
        <charset val="134"/>
      </rPr>
      <t>2025</t>
    </r>
    <r>
      <rPr>
        <sz val="12"/>
        <rFont val="宋体"/>
        <charset val="134"/>
      </rPr>
      <t>年水土流失自然修复（封禁治理）项目</t>
    </r>
  </si>
  <si>
    <t>资源县</t>
  </si>
  <si>
    <r>
      <rPr>
        <sz val="12"/>
        <rFont val="宋体"/>
        <charset val="134"/>
      </rPr>
      <t>藤县</t>
    </r>
    <r>
      <rPr>
        <sz val="12"/>
        <rFont val="Times New Roman"/>
        <charset val="134"/>
      </rPr>
      <t>2025</t>
    </r>
    <r>
      <rPr>
        <sz val="12"/>
        <rFont val="宋体"/>
        <charset val="134"/>
      </rPr>
      <t>年藤北片项目区（和平镇龙塘村思明河项目区）小流域综合治理提质增效项目</t>
    </r>
  </si>
  <si>
    <t>藤县</t>
  </si>
  <si>
    <r>
      <rPr>
        <sz val="12"/>
        <rFont val="方正书宋_GBK"/>
        <charset val="134"/>
      </rPr>
      <t>岑溪市</t>
    </r>
    <r>
      <rPr>
        <sz val="12"/>
        <rFont val="Times New Roman"/>
        <charset val="134"/>
      </rPr>
      <t>2025</t>
    </r>
    <r>
      <rPr>
        <sz val="12"/>
        <rFont val="方正书宋_GBK"/>
        <charset val="134"/>
      </rPr>
      <t>年糯垌镇龙樟河项目区小流域综合治理提质增效项目（绿云小流域项目区）</t>
    </r>
  </si>
  <si>
    <t>岑溪市</t>
  </si>
  <si>
    <r>
      <rPr>
        <sz val="12"/>
        <rFont val="宋体"/>
        <charset val="134"/>
      </rPr>
      <t>苍梧县</t>
    </r>
    <r>
      <rPr>
        <sz val="12"/>
        <rFont val="Times New Roman"/>
        <charset val="134"/>
      </rPr>
      <t>2025</t>
    </r>
    <r>
      <rPr>
        <sz val="12"/>
        <rFont val="宋体"/>
        <charset val="134"/>
      </rPr>
      <t>年狮寨镇古东村古东河项目区小流域综合治理提质增效项目</t>
    </r>
  </si>
  <si>
    <r>
      <rPr>
        <sz val="12"/>
        <rFont val="宋体"/>
        <charset val="134"/>
      </rPr>
      <t>第一批已下达</t>
    </r>
    <r>
      <rPr>
        <sz val="12"/>
        <rFont val="Times New Roman"/>
        <charset val="134"/>
      </rPr>
      <t>300</t>
    </r>
    <r>
      <rPr>
        <sz val="12"/>
        <rFont val="宋体"/>
        <charset val="134"/>
      </rPr>
      <t>万元。</t>
    </r>
  </si>
  <si>
    <r>
      <rPr>
        <sz val="12"/>
        <rFont val="方正书宋_GBK"/>
        <charset val="134"/>
      </rPr>
      <t>梧州市苍梧县</t>
    </r>
    <r>
      <rPr>
        <sz val="12"/>
        <rFont val="Times New Roman"/>
        <charset val="134"/>
      </rPr>
      <t>2025</t>
    </r>
    <r>
      <rPr>
        <sz val="12"/>
        <rFont val="方正书宋_GBK"/>
        <charset val="134"/>
      </rPr>
      <t>年水土流失自然修复（封禁治理）项目</t>
    </r>
  </si>
  <si>
    <r>
      <rPr>
        <sz val="12"/>
        <rFont val="宋体"/>
        <charset val="134"/>
      </rPr>
      <t>合浦县</t>
    </r>
    <r>
      <rPr>
        <sz val="12"/>
        <rFont val="Times New Roman"/>
        <charset val="134"/>
      </rPr>
      <t>2025</t>
    </r>
    <r>
      <rPr>
        <sz val="12"/>
        <rFont val="宋体"/>
        <charset val="134"/>
      </rPr>
      <t>年石湾镇连塘溪红锦村项目区小流域综合治理提质增效项目</t>
    </r>
  </si>
  <si>
    <t>合浦县</t>
  </si>
  <si>
    <r>
      <rPr>
        <sz val="12"/>
        <rFont val="宋体"/>
        <charset val="134"/>
      </rPr>
      <t>北海市合浦县</t>
    </r>
    <r>
      <rPr>
        <sz val="12"/>
        <rFont val="Times New Roman"/>
        <charset val="134"/>
      </rPr>
      <t>2025</t>
    </r>
    <r>
      <rPr>
        <sz val="12"/>
        <rFont val="宋体"/>
        <charset val="134"/>
      </rPr>
      <t>年水土流失自然修复（封禁治理）项目</t>
    </r>
  </si>
  <si>
    <r>
      <rPr>
        <sz val="12"/>
        <rFont val="宋体"/>
        <charset val="134"/>
      </rPr>
      <t>第一批已下达</t>
    </r>
    <r>
      <rPr>
        <sz val="12"/>
        <rFont val="Times New Roman"/>
        <charset val="134"/>
      </rPr>
      <t>5</t>
    </r>
    <r>
      <rPr>
        <sz val="12"/>
        <rFont val="宋体"/>
        <charset val="134"/>
      </rPr>
      <t>万元。</t>
    </r>
  </si>
  <si>
    <r>
      <rPr>
        <sz val="12"/>
        <rFont val="宋体"/>
        <charset val="134"/>
      </rPr>
      <t>防城区</t>
    </r>
    <r>
      <rPr>
        <sz val="12"/>
        <rFont val="Times New Roman"/>
        <charset val="134"/>
      </rPr>
      <t>2025</t>
    </r>
    <r>
      <rPr>
        <sz val="12"/>
        <rFont val="宋体"/>
        <charset val="134"/>
      </rPr>
      <t>年平旺村项目区小流域综合治理提质增效项目</t>
    </r>
  </si>
  <si>
    <t>防城区</t>
  </si>
  <si>
    <r>
      <rPr>
        <sz val="12"/>
        <rFont val="宋体"/>
        <charset val="134"/>
      </rPr>
      <t>上思县</t>
    </r>
    <r>
      <rPr>
        <sz val="12"/>
        <rFont val="Times New Roman"/>
        <charset val="134"/>
      </rPr>
      <t>2025</t>
    </r>
    <r>
      <rPr>
        <sz val="12"/>
        <rFont val="宋体"/>
        <charset val="134"/>
      </rPr>
      <t>年龙楼项目区小流域综合治理提质增效项目</t>
    </r>
  </si>
  <si>
    <t>上思县</t>
  </si>
  <si>
    <r>
      <rPr>
        <sz val="12"/>
        <rFont val="宋体"/>
        <charset val="134"/>
      </rPr>
      <t>第一批已下达</t>
    </r>
    <r>
      <rPr>
        <sz val="12"/>
        <rFont val="Times New Roman"/>
        <charset val="134"/>
      </rPr>
      <t>214</t>
    </r>
    <r>
      <rPr>
        <sz val="12"/>
        <rFont val="宋体"/>
        <charset val="134"/>
      </rPr>
      <t>万元。</t>
    </r>
  </si>
  <si>
    <r>
      <rPr>
        <sz val="12"/>
        <rFont val="宋体"/>
        <charset val="134"/>
      </rPr>
      <t>防城港市防城区</t>
    </r>
    <r>
      <rPr>
        <sz val="12"/>
        <rFont val="Times New Roman"/>
        <charset val="134"/>
      </rPr>
      <t>2025</t>
    </r>
    <r>
      <rPr>
        <sz val="12"/>
        <rFont val="宋体"/>
        <charset val="134"/>
      </rPr>
      <t>年水土流失自然修复（封禁治理）项目</t>
    </r>
  </si>
  <si>
    <t>七</t>
  </si>
  <si>
    <r>
      <rPr>
        <sz val="12"/>
        <rFont val="宋体"/>
        <charset val="134"/>
      </rPr>
      <t>浦北县</t>
    </r>
    <r>
      <rPr>
        <sz val="12"/>
        <rFont val="Times New Roman"/>
        <charset val="134"/>
      </rPr>
      <t>2025</t>
    </r>
    <r>
      <rPr>
        <sz val="12"/>
        <rFont val="宋体"/>
        <charset val="134"/>
      </rPr>
      <t>年康乐村小流域综合治理提质增效项目</t>
    </r>
  </si>
  <si>
    <r>
      <rPr>
        <sz val="12"/>
        <rFont val="宋体"/>
        <charset val="134"/>
      </rPr>
      <t>第一批已下达</t>
    </r>
    <r>
      <rPr>
        <sz val="12"/>
        <rFont val="Times New Roman"/>
        <charset val="134"/>
      </rPr>
      <t>311</t>
    </r>
    <r>
      <rPr>
        <sz val="12"/>
        <rFont val="宋体"/>
        <charset val="134"/>
      </rPr>
      <t>万元。</t>
    </r>
  </si>
  <si>
    <r>
      <rPr>
        <sz val="12"/>
        <rFont val="宋体"/>
        <charset val="134"/>
      </rPr>
      <t>钦州市浦北县</t>
    </r>
    <r>
      <rPr>
        <sz val="12"/>
        <rFont val="Times New Roman"/>
        <charset val="134"/>
      </rPr>
      <t>2025</t>
    </r>
    <r>
      <rPr>
        <sz val="12"/>
        <rFont val="宋体"/>
        <charset val="134"/>
      </rPr>
      <t>年水土流失自然修复（封禁治理）项目</t>
    </r>
  </si>
  <si>
    <t>八</t>
  </si>
  <si>
    <r>
      <rPr>
        <sz val="12"/>
        <rFont val="方正书宋_GBK"/>
        <charset val="134"/>
      </rPr>
      <t>港北区</t>
    </r>
    <r>
      <rPr>
        <sz val="12"/>
        <rFont val="Times New Roman"/>
        <charset val="134"/>
      </rPr>
      <t>2025</t>
    </r>
    <r>
      <rPr>
        <sz val="12"/>
        <rFont val="方正书宋_GBK"/>
        <charset val="134"/>
      </rPr>
      <t>年罗碑河项目区小流域综合治理提质增效项目实施方案</t>
    </r>
  </si>
  <si>
    <t>港北区</t>
  </si>
  <si>
    <r>
      <rPr>
        <sz val="12"/>
        <rFont val="宋体"/>
        <charset val="134"/>
      </rPr>
      <t>港南区</t>
    </r>
    <r>
      <rPr>
        <sz val="12"/>
        <rFont val="Times New Roman"/>
        <charset val="134"/>
      </rPr>
      <t>2025</t>
    </r>
    <r>
      <rPr>
        <sz val="12"/>
        <rFont val="宋体"/>
        <charset val="134"/>
      </rPr>
      <t>年茶山河（瓦塘镇乌柳村段）项目区小流域综合治理提质增效项目</t>
    </r>
  </si>
  <si>
    <t>港南区</t>
  </si>
  <si>
    <r>
      <rPr>
        <sz val="12"/>
        <rFont val="宋体"/>
        <charset val="134"/>
      </rPr>
      <t>贵港市港南区</t>
    </r>
    <r>
      <rPr>
        <sz val="12"/>
        <rFont val="Times New Roman"/>
        <charset val="134"/>
      </rPr>
      <t>2025</t>
    </r>
    <r>
      <rPr>
        <sz val="12"/>
        <rFont val="宋体"/>
        <charset val="134"/>
      </rPr>
      <t>年水土流失自然修复（封禁治理）项目</t>
    </r>
  </si>
  <si>
    <r>
      <rPr>
        <sz val="12"/>
        <rFont val="宋体"/>
        <charset val="134"/>
      </rPr>
      <t>第一批已下达</t>
    </r>
    <r>
      <rPr>
        <sz val="12"/>
        <rFont val="Times New Roman"/>
        <charset val="134"/>
      </rPr>
      <t>22</t>
    </r>
    <r>
      <rPr>
        <sz val="12"/>
        <rFont val="宋体"/>
        <charset val="134"/>
      </rPr>
      <t>万元。</t>
    </r>
  </si>
  <si>
    <t>九</t>
  </si>
  <si>
    <r>
      <rPr>
        <sz val="12"/>
        <rFont val="宋体"/>
        <charset val="134"/>
      </rPr>
      <t>北流市</t>
    </r>
    <r>
      <rPr>
        <sz val="12"/>
        <rFont val="Times New Roman"/>
        <charset val="134"/>
      </rPr>
      <t>2025</t>
    </r>
    <r>
      <rPr>
        <sz val="12"/>
        <rFont val="宋体"/>
        <charset val="134"/>
      </rPr>
      <t>年清湾镇东村坑项目区小流域综合治理提质增效项目</t>
    </r>
  </si>
  <si>
    <t>北流市</t>
  </si>
  <si>
    <r>
      <rPr>
        <sz val="12"/>
        <rFont val="宋体"/>
        <charset val="134"/>
      </rPr>
      <t>第一批已下达</t>
    </r>
    <r>
      <rPr>
        <sz val="12"/>
        <rFont val="Times New Roman"/>
        <charset val="134"/>
      </rPr>
      <t>248</t>
    </r>
    <r>
      <rPr>
        <sz val="12"/>
        <rFont val="宋体"/>
        <charset val="134"/>
      </rPr>
      <t>万元。</t>
    </r>
  </si>
  <si>
    <r>
      <rPr>
        <sz val="12"/>
        <rFont val="宋体"/>
        <charset val="134"/>
      </rPr>
      <t>陆川县</t>
    </r>
    <r>
      <rPr>
        <sz val="12"/>
        <rFont val="Times New Roman"/>
        <charset val="134"/>
      </rPr>
      <t>2025</t>
    </r>
    <r>
      <rPr>
        <sz val="12"/>
        <rFont val="宋体"/>
        <charset val="134"/>
      </rPr>
      <t>年米场镇五柳村项目区小流域综合治理提质增效项目</t>
    </r>
  </si>
  <si>
    <t>陆川县</t>
  </si>
  <si>
    <r>
      <rPr>
        <sz val="12"/>
        <rFont val="方正书宋_GBK"/>
        <charset val="134"/>
      </rPr>
      <t>兴业县</t>
    </r>
    <r>
      <rPr>
        <sz val="12"/>
        <rFont val="Times New Roman"/>
        <charset val="134"/>
      </rPr>
      <t>2025</t>
    </r>
    <r>
      <rPr>
        <sz val="12"/>
        <rFont val="方正书宋_GBK"/>
        <charset val="134"/>
      </rPr>
      <t>年葵阳镇四新村项目区小流域综合治理提质增效项目</t>
    </r>
  </si>
  <si>
    <t>兴业县</t>
  </si>
  <si>
    <r>
      <rPr>
        <sz val="12"/>
        <rFont val="宋体"/>
        <charset val="134"/>
      </rPr>
      <t>玉林市容县</t>
    </r>
    <r>
      <rPr>
        <sz val="12"/>
        <rFont val="Times New Roman"/>
        <charset val="134"/>
      </rPr>
      <t>2025</t>
    </r>
    <r>
      <rPr>
        <sz val="12"/>
        <rFont val="宋体"/>
        <charset val="134"/>
      </rPr>
      <t>年水土流失自然修复（封禁治理）项目</t>
    </r>
  </si>
  <si>
    <t>容县</t>
  </si>
  <si>
    <r>
      <rPr>
        <sz val="12"/>
        <rFont val="宋体"/>
        <charset val="134"/>
      </rPr>
      <t>玉林市北流市</t>
    </r>
    <r>
      <rPr>
        <sz val="12"/>
        <rFont val="Times New Roman"/>
        <charset val="134"/>
      </rPr>
      <t>2025</t>
    </r>
    <r>
      <rPr>
        <sz val="12"/>
        <rFont val="宋体"/>
        <charset val="134"/>
      </rPr>
      <t>年水土流失自然修复（封禁治理）项目</t>
    </r>
  </si>
  <si>
    <t>十</t>
  </si>
  <si>
    <r>
      <rPr>
        <sz val="12"/>
        <rFont val="宋体"/>
        <charset val="134"/>
      </rPr>
      <t>隆林各族自治县</t>
    </r>
    <r>
      <rPr>
        <sz val="12"/>
        <rFont val="Times New Roman"/>
        <charset val="134"/>
      </rPr>
      <t>2025</t>
    </r>
    <r>
      <rPr>
        <sz val="12"/>
        <rFont val="宋体"/>
        <charset val="134"/>
      </rPr>
      <t>年海长项目区小流域综合治理提质增效项目</t>
    </r>
  </si>
  <si>
    <t>隆林各族自治县</t>
  </si>
  <si>
    <r>
      <rPr>
        <sz val="12"/>
        <rFont val="宋体"/>
        <charset val="134"/>
      </rPr>
      <t>那坡县</t>
    </r>
    <r>
      <rPr>
        <sz val="12"/>
        <rFont val="Times New Roman"/>
        <charset val="134"/>
      </rPr>
      <t>2025</t>
    </r>
    <r>
      <rPr>
        <sz val="12"/>
        <rFont val="宋体"/>
        <charset val="134"/>
      </rPr>
      <t>年那池项目区小流域综合治理提质增效项目实施方案</t>
    </r>
  </si>
  <si>
    <r>
      <rPr>
        <sz val="12"/>
        <rFont val="宋体"/>
        <charset val="134"/>
      </rPr>
      <t>百色市平果市</t>
    </r>
    <r>
      <rPr>
        <sz val="12"/>
        <rFont val="Times New Roman"/>
        <charset val="134"/>
      </rPr>
      <t>2025</t>
    </r>
    <r>
      <rPr>
        <sz val="12"/>
        <rFont val="宋体"/>
        <charset val="134"/>
      </rPr>
      <t>年水土流失自然修复（封禁治理）项目</t>
    </r>
  </si>
  <si>
    <t>平果市</t>
  </si>
  <si>
    <r>
      <rPr>
        <sz val="12"/>
        <rFont val="宋体"/>
        <charset val="134"/>
      </rPr>
      <t>百色市田阳区</t>
    </r>
    <r>
      <rPr>
        <sz val="12"/>
        <rFont val="Times New Roman"/>
        <charset val="134"/>
      </rPr>
      <t>2025</t>
    </r>
    <r>
      <rPr>
        <sz val="12"/>
        <rFont val="宋体"/>
        <charset val="134"/>
      </rPr>
      <t>年水土流失自然修复（封禁治理）项目</t>
    </r>
  </si>
  <si>
    <t>田阳区</t>
  </si>
  <si>
    <r>
      <rPr>
        <sz val="12"/>
        <rFont val="宋体"/>
        <charset val="134"/>
      </rPr>
      <t>百色市田东县</t>
    </r>
    <r>
      <rPr>
        <sz val="12"/>
        <rFont val="Times New Roman"/>
        <charset val="134"/>
      </rPr>
      <t>2025</t>
    </r>
    <r>
      <rPr>
        <sz val="12"/>
        <rFont val="宋体"/>
        <charset val="134"/>
      </rPr>
      <t>年水土流失自然修复（封禁治理）项目</t>
    </r>
  </si>
  <si>
    <t>田东县</t>
  </si>
  <si>
    <r>
      <rPr>
        <sz val="12"/>
        <rFont val="宋体"/>
        <charset val="134"/>
      </rPr>
      <t>百色市西林县</t>
    </r>
    <r>
      <rPr>
        <sz val="12"/>
        <rFont val="Times New Roman"/>
        <charset val="134"/>
      </rPr>
      <t>2025</t>
    </r>
    <r>
      <rPr>
        <sz val="12"/>
        <rFont val="宋体"/>
        <charset val="134"/>
      </rPr>
      <t>年水土流失自然修复（封禁治理）项目</t>
    </r>
  </si>
  <si>
    <t>西林县</t>
  </si>
  <si>
    <r>
      <rPr>
        <sz val="12"/>
        <rFont val="宋体"/>
        <charset val="134"/>
      </rPr>
      <t>百色市那坡县</t>
    </r>
    <r>
      <rPr>
        <sz val="12"/>
        <rFont val="Times New Roman"/>
        <charset val="134"/>
      </rPr>
      <t>2025</t>
    </r>
    <r>
      <rPr>
        <sz val="12"/>
        <rFont val="宋体"/>
        <charset val="134"/>
      </rPr>
      <t>年水土流失自然修复（封禁治理）项目</t>
    </r>
  </si>
  <si>
    <r>
      <rPr>
        <sz val="12"/>
        <rFont val="宋体"/>
        <charset val="134"/>
      </rPr>
      <t>第一批已下达</t>
    </r>
    <r>
      <rPr>
        <sz val="12"/>
        <rFont val="Times New Roman"/>
        <charset val="134"/>
      </rPr>
      <t>17</t>
    </r>
    <r>
      <rPr>
        <sz val="12"/>
        <rFont val="宋体"/>
        <charset val="134"/>
      </rPr>
      <t>万元。</t>
    </r>
  </si>
  <si>
    <r>
      <rPr>
        <sz val="12"/>
        <rFont val="方正书宋_GBK"/>
        <charset val="134"/>
      </rPr>
      <t>百色市乐业县</t>
    </r>
    <r>
      <rPr>
        <sz val="12"/>
        <rFont val="Times New Roman"/>
        <charset val="134"/>
      </rPr>
      <t>2025</t>
    </r>
    <r>
      <rPr>
        <sz val="12"/>
        <rFont val="方正书宋_GBK"/>
        <charset val="134"/>
      </rPr>
      <t>年水土流失自然修复（封禁治理）项目</t>
    </r>
  </si>
  <si>
    <t>乐业县</t>
  </si>
  <si>
    <r>
      <rPr>
        <sz val="12"/>
        <rFont val="宋体"/>
        <charset val="134"/>
      </rPr>
      <t>百色市田林县</t>
    </r>
    <r>
      <rPr>
        <sz val="12"/>
        <rFont val="Times New Roman"/>
        <charset val="134"/>
      </rPr>
      <t>2025</t>
    </r>
    <r>
      <rPr>
        <sz val="12"/>
        <rFont val="宋体"/>
        <charset val="134"/>
      </rPr>
      <t>年水土流失自然修复（封禁治理）项目</t>
    </r>
  </si>
  <si>
    <t>田林县</t>
  </si>
  <si>
    <r>
      <rPr>
        <sz val="12"/>
        <rFont val="宋体"/>
        <charset val="134"/>
      </rPr>
      <t>百色市德保县</t>
    </r>
    <r>
      <rPr>
        <sz val="12"/>
        <rFont val="Times New Roman"/>
        <charset val="134"/>
      </rPr>
      <t>2025</t>
    </r>
    <r>
      <rPr>
        <sz val="12"/>
        <rFont val="宋体"/>
        <charset val="134"/>
      </rPr>
      <t>年水土流失自然修复（封禁治理）项目</t>
    </r>
  </si>
  <si>
    <t>德保县</t>
  </si>
  <si>
    <t>十一</t>
  </si>
  <si>
    <r>
      <rPr>
        <sz val="12"/>
        <rFont val="宋体"/>
        <charset val="134"/>
      </rPr>
      <t>昭平县</t>
    </r>
    <r>
      <rPr>
        <sz val="12"/>
        <rFont val="Times New Roman"/>
        <charset val="134"/>
      </rPr>
      <t>2025</t>
    </r>
    <r>
      <rPr>
        <sz val="12"/>
        <rFont val="宋体"/>
        <charset val="134"/>
      </rPr>
      <t>年大贤河项目区、樟村河项目区、西坪冲宝冲项目区小流域综合治理提质增效项目（大贤河项目区）</t>
    </r>
  </si>
  <si>
    <t>昭平县</t>
  </si>
  <si>
    <r>
      <rPr>
        <sz val="12"/>
        <rFont val="宋体"/>
        <charset val="134"/>
      </rPr>
      <t>富川瑶族自治县</t>
    </r>
    <r>
      <rPr>
        <sz val="12"/>
        <rFont val="Times New Roman"/>
        <charset val="134"/>
      </rPr>
      <t>2025</t>
    </r>
    <r>
      <rPr>
        <sz val="12"/>
        <rFont val="宋体"/>
        <charset val="134"/>
      </rPr>
      <t>年大源冲项目区小流域综合治理提质增效项目</t>
    </r>
  </si>
  <si>
    <t>富川瑶族自治县</t>
  </si>
  <si>
    <r>
      <rPr>
        <sz val="12"/>
        <rFont val="方正书宋_GBK"/>
        <charset val="134"/>
      </rPr>
      <t>贺州市平桂区</t>
    </r>
    <r>
      <rPr>
        <sz val="12"/>
        <rFont val="Times New Roman"/>
        <charset val="134"/>
      </rPr>
      <t>2025</t>
    </r>
    <r>
      <rPr>
        <sz val="12"/>
        <rFont val="方正书宋_GBK"/>
        <charset val="134"/>
      </rPr>
      <t>年冷水河项目区小流域综合治理提质增效项目</t>
    </r>
  </si>
  <si>
    <t>平桂区</t>
  </si>
  <si>
    <r>
      <rPr>
        <sz val="12"/>
        <rFont val="宋体"/>
        <charset val="134"/>
      </rPr>
      <t>第一批已下达</t>
    </r>
    <r>
      <rPr>
        <sz val="12"/>
        <rFont val="Times New Roman"/>
        <charset val="134"/>
      </rPr>
      <t>298</t>
    </r>
    <r>
      <rPr>
        <sz val="12"/>
        <rFont val="宋体"/>
        <charset val="134"/>
      </rPr>
      <t>万元。</t>
    </r>
  </si>
  <si>
    <r>
      <rPr>
        <sz val="12"/>
        <rFont val="宋体"/>
        <charset val="134"/>
      </rPr>
      <t>贺州市八步区</t>
    </r>
    <r>
      <rPr>
        <sz val="12"/>
        <rFont val="Times New Roman"/>
        <charset val="134"/>
      </rPr>
      <t>2025</t>
    </r>
    <r>
      <rPr>
        <sz val="12"/>
        <rFont val="宋体"/>
        <charset val="134"/>
      </rPr>
      <t>年白花河项目区小流域综合治理提质增效项目</t>
    </r>
  </si>
  <si>
    <r>
      <rPr>
        <sz val="12"/>
        <rFont val="宋体"/>
        <charset val="134"/>
      </rPr>
      <t>贺州市钟山县</t>
    </r>
    <r>
      <rPr>
        <sz val="12"/>
        <rFont val="Times New Roman"/>
        <charset val="134"/>
      </rPr>
      <t>2025</t>
    </r>
    <r>
      <rPr>
        <sz val="12"/>
        <rFont val="宋体"/>
        <charset val="134"/>
      </rPr>
      <t>年水土流失自然修复（封禁治理）项目</t>
    </r>
  </si>
  <si>
    <t>钟山县</t>
  </si>
  <si>
    <t>十二</t>
  </si>
  <si>
    <r>
      <rPr>
        <sz val="12"/>
        <rFont val="宋体"/>
        <charset val="134"/>
      </rPr>
      <t>河池市都安瑶族自治县</t>
    </r>
    <r>
      <rPr>
        <sz val="12"/>
        <rFont val="Times New Roman"/>
        <charset val="134"/>
      </rPr>
      <t>2025</t>
    </r>
    <r>
      <rPr>
        <sz val="12"/>
        <rFont val="宋体"/>
        <charset val="134"/>
      </rPr>
      <t>年水土流失自然修复（封禁治理）项目</t>
    </r>
  </si>
  <si>
    <t>都安瑶族自治县</t>
  </si>
  <si>
    <r>
      <rPr>
        <sz val="12"/>
        <rFont val="宋体"/>
        <charset val="134"/>
      </rPr>
      <t>第一批已下达</t>
    </r>
    <r>
      <rPr>
        <sz val="12"/>
        <rFont val="Times New Roman"/>
        <charset val="134"/>
      </rPr>
      <t>15</t>
    </r>
    <r>
      <rPr>
        <sz val="12"/>
        <rFont val="宋体"/>
        <charset val="134"/>
      </rPr>
      <t>万元。</t>
    </r>
  </si>
  <si>
    <r>
      <rPr>
        <sz val="12"/>
        <rFont val="宋体"/>
        <charset val="134"/>
      </rPr>
      <t>河池市凤山县</t>
    </r>
    <r>
      <rPr>
        <sz val="12"/>
        <rFont val="Times New Roman"/>
        <charset val="134"/>
      </rPr>
      <t>2025</t>
    </r>
    <r>
      <rPr>
        <sz val="12"/>
        <rFont val="宋体"/>
        <charset val="134"/>
      </rPr>
      <t>年水土流失自然修复（封禁治理）项目</t>
    </r>
  </si>
  <si>
    <r>
      <rPr>
        <sz val="12"/>
        <rFont val="宋体"/>
        <charset val="134"/>
      </rPr>
      <t>河池市环江毛南族自治县</t>
    </r>
    <r>
      <rPr>
        <sz val="12"/>
        <rFont val="Times New Roman"/>
        <charset val="134"/>
      </rPr>
      <t>2025</t>
    </r>
    <r>
      <rPr>
        <sz val="12"/>
        <rFont val="宋体"/>
        <charset val="134"/>
      </rPr>
      <t>年水土流失自然修复（封禁治理）项目</t>
    </r>
  </si>
  <si>
    <t>环江毛南族自治县</t>
  </si>
  <si>
    <r>
      <rPr>
        <sz val="12"/>
        <rFont val="宋体"/>
        <charset val="134"/>
      </rPr>
      <t>河池市金城江区</t>
    </r>
    <r>
      <rPr>
        <sz val="12"/>
        <rFont val="Times New Roman"/>
        <charset val="134"/>
      </rPr>
      <t>2025</t>
    </r>
    <r>
      <rPr>
        <sz val="12"/>
        <rFont val="宋体"/>
        <charset val="134"/>
      </rPr>
      <t>年水土流失自然修复（封禁治理）项目</t>
    </r>
  </si>
  <si>
    <t>金城江区</t>
  </si>
  <si>
    <r>
      <rPr>
        <sz val="12"/>
        <rFont val="宋体"/>
        <charset val="134"/>
      </rPr>
      <t>河池市罗城仫佬族自治县</t>
    </r>
    <r>
      <rPr>
        <sz val="12"/>
        <rFont val="Times New Roman"/>
        <charset val="134"/>
      </rPr>
      <t>2025</t>
    </r>
    <r>
      <rPr>
        <sz val="12"/>
        <rFont val="宋体"/>
        <charset val="134"/>
      </rPr>
      <t>年水土流失自然修复（封禁治理）项目</t>
    </r>
  </si>
  <si>
    <t>罗城仫佬族自治县</t>
  </si>
  <si>
    <r>
      <rPr>
        <sz val="12"/>
        <rFont val="宋体"/>
        <charset val="134"/>
      </rPr>
      <t>河池市南丹县</t>
    </r>
    <r>
      <rPr>
        <sz val="12"/>
        <rFont val="Times New Roman"/>
        <charset val="134"/>
      </rPr>
      <t>2025</t>
    </r>
    <r>
      <rPr>
        <sz val="12"/>
        <rFont val="宋体"/>
        <charset val="134"/>
      </rPr>
      <t>年水土流失自然修复（封禁治理）项目</t>
    </r>
  </si>
  <si>
    <r>
      <rPr>
        <sz val="12"/>
        <rFont val="宋体"/>
        <charset val="134"/>
      </rPr>
      <t>河池市宜州区</t>
    </r>
    <r>
      <rPr>
        <sz val="12"/>
        <rFont val="Times New Roman"/>
        <charset val="134"/>
      </rPr>
      <t>2025</t>
    </r>
    <r>
      <rPr>
        <sz val="12"/>
        <rFont val="宋体"/>
        <charset val="134"/>
      </rPr>
      <t>年水土流失自然修复（封禁治理）项目</t>
    </r>
  </si>
  <si>
    <t>宜州区</t>
  </si>
  <si>
    <t>十三</t>
  </si>
  <si>
    <t>来宾市</t>
  </si>
  <si>
    <r>
      <rPr>
        <sz val="12"/>
        <rFont val="宋体"/>
        <charset val="134"/>
      </rPr>
      <t>合山市</t>
    </r>
    <r>
      <rPr>
        <sz val="12"/>
        <rFont val="Times New Roman"/>
        <charset val="134"/>
      </rPr>
      <t>2025</t>
    </r>
    <r>
      <rPr>
        <sz val="12"/>
        <rFont val="宋体"/>
        <charset val="134"/>
      </rPr>
      <t>年南部项目区小流域综合治理提质增效项目实施方案</t>
    </r>
  </si>
  <si>
    <t>合山市</t>
  </si>
  <si>
    <r>
      <rPr>
        <sz val="12"/>
        <rFont val="宋体"/>
        <charset val="134"/>
      </rPr>
      <t>来宾市忻城县</t>
    </r>
    <r>
      <rPr>
        <sz val="12"/>
        <rFont val="Times New Roman"/>
        <charset val="134"/>
      </rPr>
      <t>2025</t>
    </r>
    <r>
      <rPr>
        <sz val="12"/>
        <rFont val="宋体"/>
        <charset val="134"/>
      </rPr>
      <t>年水土流失自然修复（封禁治理）项目</t>
    </r>
  </si>
  <si>
    <t>忻城县</t>
  </si>
  <si>
    <r>
      <rPr>
        <sz val="12"/>
        <rFont val="方正书宋_GBK"/>
        <charset val="134"/>
      </rPr>
      <t>来宾市兴宾区</t>
    </r>
    <r>
      <rPr>
        <sz val="12"/>
        <rFont val="Times New Roman"/>
        <charset val="134"/>
      </rPr>
      <t>2025</t>
    </r>
    <r>
      <rPr>
        <sz val="12"/>
        <rFont val="方正书宋_GBK"/>
        <charset val="134"/>
      </rPr>
      <t>年水土流失自然修复（封禁治理）项目</t>
    </r>
  </si>
  <si>
    <t>兴宾区</t>
  </si>
  <si>
    <r>
      <rPr>
        <sz val="12"/>
        <rFont val="宋体"/>
        <charset val="134"/>
      </rPr>
      <t>第一批已下达</t>
    </r>
    <r>
      <rPr>
        <sz val="12"/>
        <rFont val="Times New Roman"/>
        <charset val="134"/>
      </rPr>
      <t>20</t>
    </r>
    <r>
      <rPr>
        <sz val="12"/>
        <rFont val="宋体"/>
        <charset val="134"/>
      </rPr>
      <t>万元。</t>
    </r>
  </si>
  <si>
    <t>十四</t>
  </si>
  <si>
    <t>崇左市</t>
  </si>
  <si>
    <r>
      <rPr>
        <sz val="12"/>
        <rFont val="宋体"/>
        <charset val="134"/>
      </rPr>
      <t>大新县</t>
    </r>
    <r>
      <rPr>
        <sz val="12"/>
        <rFont val="Times New Roman"/>
        <charset val="134"/>
      </rPr>
      <t>2025</t>
    </r>
    <r>
      <rPr>
        <sz val="12"/>
        <rFont val="宋体"/>
        <charset val="134"/>
      </rPr>
      <t>年堪圩乡明仕村弄朋屯项目区小流域综合治理提质增效项目</t>
    </r>
  </si>
  <si>
    <t>大新县</t>
  </si>
  <si>
    <r>
      <rPr>
        <sz val="12"/>
        <rFont val="宋体"/>
        <charset val="134"/>
      </rPr>
      <t>第一批已下达</t>
    </r>
    <r>
      <rPr>
        <sz val="12"/>
        <rFont val="Times New Roman"/>
        <charset val="134"/>
      </rPr>
      <t>377</t>
    </r>
    <r>
      <rPr>
        <sz val="12"/>
        <rFont val="宋体"/>
        <charset val="134"/>
      </rPr>
      <t>万元。</t>
    </r>
  </si>
  <si>
    <r>
      <rPr>
        <sz val="12"/>
        <rFont val="宋体"/>
        <charset val="134"/>
      </rPr>
      <t>崇左市扶绥县</t>
    </r>
    <r>
      <rPr>
        <sz val="12"/>
        <rFont val="Times New Roman"/>
        <charset val="134"/>
      </rPr>
      <t>2025</t>
    </r>
    <r>
      <rPr>
        <sz val="12"/>
        <rFont val="宋体"/>
        <charset val="134"/>
      </rPr>
      <t>年水土流失自然修复（封禁治理）项目</t>
    </r>
  </si>
  <si>
    <t>扶绥县</t>
  </si>
  <si>
    <r>
      <rPr>
        <sz val="12"/>
        <rFont val="宋体"/>
        <charset val="134"/>
      </rPr>
      <t>崇左市天等县</t>
    </r>
    <r>
      <rPr>
        <sz val="12"/>
        <rFont val="Times New Roman"/>
        <charset val="134"/>
      </rPr>
      <t>2025</t>
    </r>
    <r>
      <rPr>
        <sz val="12"/>
        <rFont val="宋体"/>
        <charset val="134"/>
      </rPr>
      <t>年水土流失自然修复（封禁治理）项目</t>
    </r>
  </si>
  <si>
    <t>天等县</t>
  </si>
  <si>
    <r>
      <rPr>
        <sz val="12"/>
        <rFont val="宋体"/>
        <charset val="134"/>
      </rPr>
      <t>崇左市凭祥市</t>
    </r>
    <r>
      <rPr>
        <sz val="12"/>
        <rFont val="Times New Roman"/>
        <charset val="134"/>
      </rPr>
      <t>2025</t>
    </r>
    <r>
      <rPr>
        <sz val="12"/>
        <rFont val="宋体"/>
        <charset val="134"/>
      </rPr>
      <t>年水土流失自然修复（封禁治理）项目</t>
    </r>
  </si>
  <si>
    <t>凭祥市</t>
  </si>
  <si>
    <r>
      <rPr>
        <sz val="12"/>
        <rFont val="宋体"/>
        <charset val="134"/>
      </rPr>
      <t>崇左市大新县</t>
    </r>
    <r>
      <rPr>
        <sz val="12"/>
        <rFont val="Times New Roman"/>
        <charset val="134"/>
      </rPr>
      <t>2025</t>
    </r>
    <r>
      <rPr>
        <sz val="12"/>
        <rFont val="宋体"/>
        <charset val="134"/>
      </rPr>
      <t>年水土流失自然修复（封禁治理）项目</t>
    </r>
  </si>
  <si>
    <r>
      <rPr>
        <sz val="16"/>
        <rFont val="黑体"/>
        <charset val="134"/>
      </rPr>
      <t>附件</t>
    </r>
    <r>
      <rPr>
        <sz val="16"/>
        <rFont val="Times New Roman"/>
        <charset val="134"/>
      </rPr>
      <t>11</t>
    </r>
  </si>
  <si>
    <r>
      <rPr>
        <sz val="22"/>
        <rFont val="Times New Roman"/>
        <charset val="134"/>
      </rPr>
      <t>2025</t>
    </r>
    <r>
      <rPr>
        <sz val="22"/>
        <rFont val="方正小标宋简体"/>
        <charset val="134"/>
      </rPr>
      <t>年自治区农业水价综合改革项目投资计划表</t>
    </r>
  </si>
  <si>
    <r>
      <rPr>
        <b/>
        <sz val="12"/>
        <color rgb="FF000000"/>
        <rFont val="宋体"/>
        <charset val="134"/>
      </rPr>
      <t>所属县</t>
    </r>
    <r>
      <rPr>
        <b/>
        <sz val="12"/>
        <color rgb="FF000000"/>
        <rFont val="Times New Roman"/>
        <charset val="134"/>
      </rPr>
      <t xml:space="preserve">
</t>
    </r>
    <r>
      <rPr>
        <b/>
        <sz val="12"/>
        <color rgb="FF000000"/>
        <rFont val="宋体"/>
        <charset val="134"/>
      </rPr>
      <t>（市、区）</t>
    </r>
  </si>
  <si>
    <r>
      <rPr>
        <b/>
        <sz val="12"/>
        <rFont val="宋体"/>
        <charset val="134"/>
      </rPr>
      <t>本次下达投资</t>
    </r>
    <r>
      <rPr>
        <b/>
        <sz val="12"/>
        <rFont val="Times New Roman"/>
        <charset val="134"/>
      </rPr>
      <t xml:space="preserve">
</t>
    </r>
    <r>
      <rPr>
        <b/>
        <sz val="12"/>
        <rFont val="宋体"/>
        <charset val="134"/>
      </rPr>
      <t>（一般债券）</t>
    </r>
  </si>
  <si>
    <t>巩固提升改革面积52万亩</t>
  </si>
  <si>
    <t>巩固提升改革面积23万亩</t>
  </si>
  <si>
    <r>
      <rPr>
        <sz val="16"/>
        <rFont val="黑体"/>
        <charset val="134"/>
      </rPr>
      <t>附件</t>
    </r>
    <r>
      <rPr>
        <sz val="16"/>
        <rFont val="Times New Roman"/>
        <charset val="134"/>
      </rPr>
      <t>12</t>
    </r>
  </si>
  <si>
    <r>
      <rPr>
        <sz val="21"/>
        <color theme="1"/>
        <rFont val="Times New Roman"/>
        <charset val="134"/>
      </rPr>
      <t>2025</t>
    </r>
    <r>
      <rPr>
        <sz val="21"/>
        <color rgb="FF000000"/>
        <rFont val="方正小标宋简体"/>
        <charset val="134"/>
      </rPr>
      <t>年自治区中型灌区续建配套与节水改造项目投资计划表</t>
    </r>
  </si>
  <si>
    <t>灌区名称</t>
  </si>
  <si>
    <t>建设
性质</t>
  </si>
  <si>
    <t>大贤灌区</t>
  </si>
  <si>
    <r>
      <rPr>
        <sz val="12"/>
        <color rgb="FFFF0000"/>
        <rFont val="方正书宋_GBK"/>
        <charset val="134"/>
      </rPr>
      <t>渠（沟）道改造长度</t>
    </r>
    <r>
      <rPr>
        <sz val="12"/>
        <color rgb="FFFF0000"/>
        <rFont val="Times New Roman"/>
        <charset val="134"/>
      </rPr>
      <t>0.65km</t>
    </r>
  </si>
  <si>
    <t>解放水库灌区</t>
  </si>
  <si>
    <r>
      <rPr>
        <sz val="12"/>
        <color rgb="FFFF0000"/>
        <rFont val="方正书宋_GBK"/>
        <charset val="134"/>
      </rPr>
      <t>渠（沟）道改造长度</t>
    </r>
    <r>
      <rPr>
        <sz val="12"/>
        <color rgb="FFFF0000"/>
        <rFont val="Times New Roman"/>
        <charset val="134"/>
      </rPr>
      <t>5.94km</t>
    </r>
  </si>
  <si>
    <t>六蓝灌区</t>
  </si>
  <si>
    <t>完成青铜一级电灌站、六味二级电灌站更新改造，站周引水坝加固</t>
  </si>
  <si>
    <t>西云江灌区</t>
  </si>
  <si>
    <r>
      <rPr>
        <sz val="12"/>
        <color rgb="FFFF0000"/>
        <rFont val="方正书宋_GBK"/>
        <charset val="134"/>
      </rPr>
      <t>渠（沟）道改造长度</t>
    </r>
    <r>
      <rPr>
        <sz val="12"/>
        <color rgb="FFFF0000"/>
        <rFont val="Times New Roman"/>
        <charset val="134"/>
      </rPr>
      <t>5.0km</t>
    </r>
  </si>
  <si>
    <t>木根河灌区</t>
  </si>
  <si>
    <t>桂平市</t>
  </si>
  <si>
    <r>
      <rPr>
        <sz val="12"/>
        <color rgb="FFFF0000"/>
        <rFont val="方正书宋_GBK"/>
        <charset val="134"/>
      </rPr>
      <t>渠（沟）道改造长度</t>
    </r>
    <r>
      <rPr>
        <sz val="12"/>
        <color rgb="FFFF0000"/>
        <rFont val="Times New Roman"/>
        <charset val="134"/>
      </rPr>
      <t>0.2km</t>
    </r>
  </si>
  <si>
    <t>凤圩灌区</t>
  </si>
  <si>
    <t>平果县</t>
  </si>
  <si>
    <r>
      <rPr>
        <sz val="12"/>
        <color rgb="FFFF0000"/>
        <rFont val="方正书宋_GBK"/>
        <charset val="134"/>
      </rPr>
      <t>渠（沟）道改造长度</t>
    </r>
    <r>
      <rPr>
        <sz val="12"/>
        <color rgb="FFFF0000"/>
        <rFont val="Times New Roman"/>
        <charset val="134"/>
      </rPr>
      <t>20km</t>
    </r>
    <r>
      <rPr>
        <sz val="12"/>
        <color rgb="FFFF0000"/>
        <rFont val="宋体"/>
        <charset val="134"/>
      </rPr>
      <t>，管道铺设</t>
    </r>
    <r>
      <rPr>
        <sz val="12"/>
        <color rgb="FFFF0000"/>
        <rFont val="Times New Roman"/>
        <charset val="134"/>
      </rPr>
      <t>2km</t>
    </r>
  </si>
  <si>
    <t>东平灌区</t>
  </si>
  <si>
    <t>平南县</t>
  </si>
  <si>
    <r>
      <rPr>
        <sz val="12"/>
        <color rgb="FFFF0000"/>
        <rFont val="方正书宋_GBK"/>
        <charset val="134"/>
      </rPr>
      <t>渠（沟）道改造长度</t>
    </r>
    <r>
      <rPr>
        <sz val="12"/>
        <color rgb="FFFF0000"/>
        <rFont val="Times New Roman"/>
        <charset val="134"/>
      </rPr>
      <t>3.0km</t>
    </r>
  </si>
  <si>
    <t>合面狮灌区</t>
  </si>
  <si>
    <r>
      <rPr>
        <sz val="12"/>
        <color rgb="FFFF0000"/>
        <rFont val="方正书宋_GBK"/>
        <charset val="134"/>
      </rPr>
      <t>渠（沟）道改造长度</t>
    </r>
    <r>
      <rPr>
        <sz val="12"/>
        <color rgb="FFFF0000"/>
        <rFont val="Times New Roman"/>
        <charset val="134"/>
      </rPr>
      <t>6.37km</t>
    </r>
  </si>
  <si>
    <r>
      <rPr>
        <sz val="16"/>
        <rFont val="黑体"/>
        <charset val="134"/>
      </rPr>
      <t>附件</t>
    </r>
    <r>
      <rPr>
        <sz val="16"/>
        <rFont val="Times New Roman"/>
        <charset val="134"/>
      </rPr>
      <t>14</t>
    </r>
  </si>
  <si>
    <r>
      <rPr>
        <sz val="21"/>
        <rFont val="Times New Roman"/>
        <charset val="134"/>
      </rPr>
      <t>2025</t>
    </r>
    <r>
      <rPr>
        <sz val="21"/>
        <rFont val="方正小标宋简体"/>
        <charset val="134"/>
      </rPr>
      <t>年自治区中小河流治理项目投资计划表</t>
    </r>
  </si>
  <si>
    <t>地方</t>
  </si>
  <si>
    <t>广西横县蒙江河陈汶水库至下塘村河段防洪整治工程</t>
  </si>
  <si>
    <r>
      <rPr>
        <sz val="12"/>
        <rFont val="宋体"/>
        <charset val="134"/>
      </rPr>
      <t>完成治理河长</t>
    </r>
    <r>
      <rPr>
        <sz val="12"/>
        <rFont val="Times New Roman"/>
        <charset val="134"/>
      </rPr>
      <t>2.5</t>
    </r>
    <r>
      <rPr>
        <sz val="12"/>
        <rFont val="宋体"/>
        <charset val="134"/>
      </rPr>
      <t>公里</t>
    </r>
  </si>
  <si>
    <t>广西鹿寨县洛清江黄冕镇幽兰村太平洲屯河段治理工程</t>
  </si>
  <si>
    <r>
      <rPr>
        <sz val="12"/>
        <rFont val="宋体"/>
        <charset val="134"/>
      </rPr>
      <t>完成治理河长</t>
    </r>
    <r>
      <rPr>
        <sz val="12"/>
        <rFont val="Times New Roman"/>
        <charset val="134"/>
      </rPr>
      <t>1.04</t>
    </r>
    <r>
      <rPr>
        <sz val="12"/>
        <rFont val="宋体"/>
        <charset val="134"/>
      </rPr>
      <t>公里</t>
    </r>
  </si>
  <si>
    <t>广西阳朔县兴坪河大源村河段整治工程</t>
  </si>
  <si>
    <r>
      <rPr>
        <sz val="12"/>
        <rFont val="宋体"/>
        <charset val="134"/>
      </rPr>
      <t>完成治理河长</t>
    </r>
    <r>
      <rPr>
        <sz val="12"/>
        <rFont val="Times New Roman"/>
        <charset val="134"/>
      </rPr>
      <t>1.38</t>
    </r>
    <r>
      <rPr>
        <sz val="12"/>
        <rFont val="宋体"/>
        <charset val="134"/>
      </rPr>
      <t>公里</t>
    </r>
  </si>
  <si>
    <t>广西平乐县同安河凤山脚至老周家河段整治工程</t>
  </si>
  <si>
    <t>平乐县</t>
  </si>
  <si>
    <r>
      <rPr>
        <sz val="12"/>
        <rFont val="宋体"/>
        <charset val="134"/>
      </rPr>
      <t>完成治理河长</t>
    </r>
    <r>
      <rPr>
        <sz val="12"/>
        <rFont val="Times New Roman"/>
        <charset val="134"/>
      </rPr>
      <t>2.25</t>
    </r>
    <r>
      <rPr>
        <sz val="12"/>
        <rFont val="宋体"/>
        <charset val="134"/>
      </rPr>
      <t>公里</t>
    </r>
  </si>
  <si>
    <t>广西资源县资江产籽坪段整治工程</t>
  </si>
  <si>
    <r>
      <rPr>
        <sz val="11"/>
        <rFont val="方正书宋_GBK"/>
        <charset val="134"/>
      </rPr>
      <t>完成治理河长</t>
    </r>
    <r>
      <rPr>
        <sz val="11"/>
        <rFont val="Times New Roman"/>
        <charset val="134"/>
      </rPr>
      <t>1.13</t>
    </r>
    <r>
      <rPr>
        <sz val="11"/>
        <rFont val="方正书宋_GBK"/>
        <charset val="134"/>
      </rPr>
      <t>公里</t>
    </r>
  </si>
  <si>
    <t>广西岑溪市水汶镇六旺河整治工程</t>
  </si>
  <si>
    <r>
      <rPr>
        <sz val="12"/>
        <rFont val="宋体"/>
        <charset val="134"/>
      </rPr>
      <t>完成治理河长</t>
    </r>
    <r>
      <rPr>
        <sz val="12"/>
        <rFont val="Times New Roman"/>
        <charset val="134"/>
      </rPr>
      <t>2.97</t>
    </r>
    <r>
      <rPr>
        <sz val="12"/>
        <rFont val="宋体"/>
        <charset val="134"/>
      </rPr>
      <t>公里</t>
    </r>
  </si>
  <si>
    <t>广西藤县马河古龙镇镇区及古龙和支流防洪治理工程</t>
  </si>
  <si>
    <r>
      <rPr>
        <sz val="12"/>
        <rFont val="宋体"/>
        <charset val="134"/>
      </rPr>
      <t>完成治理河长</t>
    </r>
    <r>
      <rPr>
        <sz val="12"/>
        <rFont val="Times New Roman"/>
        <charset val="134"/>
      </rPr>
      <t>6.73</t>
    </r>
    <r>
      <rPr>
        <sz val="12"/>
        <rFont val="宋体"/>
        <charset val="134"/>
      </rPr>
      <t>公里</t>
    </r>
  </si>
  <si>
    <t>广西蒙山县文圩河支流福垌河文圩镇三石、高村河段防洪治理工程</t>
  </si>
  <si>
    <t>蒙山县</t>
  </si>
  <si>
    <r>
      <rPr>
        <sz val="12"/>
        <rFont val="宋体"/>
        <charset val="134"/>
      </rPr>
      <t>完成治理河长</t>
    </r>
    <r>
      <rPr>
        <sz val="12"/>
        <rFont val="Times New Roman"/>
        <charset val="134"/>
      </rPr>
      <t>4.5</t>
    </r>
    <r>
      <rPr>
        <sz val="12"/>
        <rFont val="宋体"/>
        <charset val="134"/>
      </rPr>
      <t>公里</t>
    </r>
  </si>
  <si>
    <t>广西贵港市港南区武思江瓦塘乡思怀社区京屋河段整治工程</t>
  </si>
  <si>
    <r>
      <rPr>
        <sz val="12"/>
        <color rgb="FFFF0000"/>
        <rFont val="宋体"/>
        <charset val="134"/>
      </rPr>
      <t>完成治理河长</t>
    </r>
    <r>
      <rPr>
        <sz val="12"/>
        <color rgb="FFFF0000"/>
        <rFont val="Times New Roman"/>
        <charset val="134"/>
      </rPr>
      <t>1</t>
    </r>
    <r>
      <rPr>
        <sz val="12"/>
        <color rgb="FFFF0000"/>
        <rFont val="宋体"/>
        <charset val="134"/>
      </rPr>
      <t>公里</t>
    </r>
  </si>
  <si>
    <t>广西容县杨梅河杨村镇鱼产村河段整治工程</t>
  </si>
  <si>
    <r>
      <rPr>
        <sz val="12"/>
        <rFont val="宋体"/>
        <charset val="134"/>
      </rPr>
      <t>完成治理河长</t>
    </r>
    <r>
      <rPr>
        <sz val="12"/>
        <rFont val="Times New Roman"/>
        <charset val="134"/>
      </rPr>
      <t>1.76</t>
    </r>
    <r>
      <rPr>
        <sz val="12"/>
        <rFont val="宋体"/>
        <charset val="134"/>
      </rPr>
      <t>公里</t>
    </r>
  </si>
  <si>
    <t>广西平桂区公会镇富群河建新河段整治工程</t>
  </si>
  <si>
    <r>
      <rPr>
        <sz val="12"/>
        <rFont val="宋体"/>
        <charset val="134"/>
      </rPr>
      <t>完成治理河长</t>
    </r>
    <r>
      <rPr>
        <sz val="12"/>
        <rFont val="Times New Roman"/>
        <charset val="134"/>
      </rPr>
      <t>2.09</t>
    </r>
    <r>
      <rPr>
        <sz val="12"/>
        <rFont val="宋体"/>
        <charset val="134"/>
      </rPr>
      <t>公里</t>
    </r>
  </si>
  <si>
    <t>广西金城江区刁江九圩河三旺河段整治二期工程</t>
  </si>
  <si>
    <r>
      <rPr>
        <sz val="12"/>
        <rFont val="宋体"/>
        <charset val="134"/>
      </rPr>
      <t>完成治理河长</t>
    </r>
    <r>
      <rPr>
        <sz val="12"/>
        <rFont val="Times New Roman"/>
        <charset val="134"/>
      </rPr>
      <t>1.69</t>
    </r>
    <r>
      <rPr>
        <sz val="12"/>
        <rFont val="宋体"/>
        <charset val="134"/>
      </rPr>
      <t>公里</t>
    </r>
  </si>
  <si>
    <t>广西罗城县阳江龙岸镇水产坡河段整治工程</t>
  </si>
  <si>
    <r>
      <rPr>
        <sz val="12"/>
        <rFont val="宋体"/>
        <charset val="134"/>
      </rPr>
      <t>完成治理河长</t>
    </r>
    <r>
      <rPr>
        <sz val="12"/>
        <rFont val="Times New Roman"/>
        <charset val="134"/>
      </rPr>
      <t>2.0</t>
    </r>
    <r>
      <rPr>
        <sz val="12"/>
        <rFont val="宋体"/>
        <charset val="134"/>
      </rPr>
      <t>公里</t>
    </r>
  </si>
  <si>
    <t>广西罗城县阳江黄金镇宝聚村河段整治工程</t>
  </si>
  <si>
    <r>
      <rPr>
        <sz val="12"/>
        <rFont val="宋体"/>
        <charset val="134"/>
      </rPr>
      <t>完成治理河长</t>
    </r>
    <r>
      <rPr>
        <sz val="12"/>
        <rFont val="Times New Roman"/>
        <charset val="134"/>
      </rPr>
      <t>4.05</t>
    </r>
    <r>
      <rPr>
        <sz val="12"/>
        <rFont val="宋体"/>
        <charset val="134"/>
      </rPr>
      <t>公里</t>
    </r>
  </si>
  <si>
    <t>广西环江县下南波川河波川谷地整治工程</t>
  </si>
  <si>
    <t>环江县</t>
  </si>
  <si>
    <r>
      <rPr>
        <sz val="12"/>
        <rFont val="宋体"/>
        <charset val="134"/>
      </rPr>
      <t>完成治理河长</t>
    </r>
    <r>
      <rPr>
        <sz val="12"/>
        <rFont val="Times New Roman"/>
        <charset val="134"/>
      </rPr>
      <t>2.61</t>
    </r>
    <r>
      <rPr>
        <sz val="12"/>
        <rFont val="宋体"/>
        <charset val="134"/>
      </rPr>
      <t>公里</t>
    </r>
  </si>
  <si>
    <t>广西金秀县桐木河桐木镇大蚕新村屯至立旺屯治理工程</t>
  </si>
  <si>
    <t>金秀县</t>
  </si>
  <si>
    <r>
      <rPr>
        <sz val="12"/>
        <rFont val="宋体"/>
        <charset val="134"/>
      </rPr>
      <t>完成治理河长</t>
    </r>
    <r>
      <rPr>
        <sz val="12"/>
        <rFont val="Times New Roman"/>
        <charset val="134"/>
      </rPr>
      <t>0.58</t>
    </r>
    <r>
      <rPr>
        <sz val="12"/>
        <rFont val="宋体"/>
        <charset val="134"/>
      </rPr>
      <t>公里</t>
    </r>
  </si>
  <si>
    <r>
      <rPr>
        <sz val="16"/>
        <color rgb="FF000000"/>
        <rFont val="黑体"/>
        <charset val="134"/>
      </rPr>
      <t>附件</t>
    </r>
    <r>
      <rPr>
        <sz val="16"/>
        <color indexed="8"/>
        <rFont val="Times New Roman"/>
        <charset val="134"/>
      </rPr>
      <t>1</t>
    </r>
    <r>
      <rPr>
        <sz val="16"/>
        <color theme="1"/>
        <rFont val="Times New Roman"/>
        <charset val="134"/>
      </rPr>
      <t>3</t>
    </r>
  </si>
  <si>
    <r>
      <rPr>
        <sz val="22"/>
        <rFont val="Times New Roman"/>
        <charset val="134"/>
      </rPr>
      <t>2025</t>
    </r>
    <r>
      <rPr>
        <sz val="22"/>
        <rFont val="方正小标宋简体"/>
        <charset val="134"/>
      </rPr>
      <t>年自治区山洪灾害防治项目投资计划表</t>
    </r>
  </si>
  <si>
    <r>
      <rPr>
        <sz val="16"/>
        <rFont val="宋体"/>
        <charset val="134"/>
      </rPr>
      <t>单位：万元</t>
    </r>
  </si>
  <si>
    <t>行政区划</t>
  </si>
  <si>
    <t>本次安排投资
（一般债券）</t>
  </si>
  <si>
    <t>山洪灾害防治项目建设</t>
  </si>
  <si>
    <t>山洪灾害防治非工程措施运行维护</t>
  </si>
  <si>
    <t>群测群防体系建设</t>
  </si>
  <si>
    <t>重点山洪沟防洪治理</t>
  </si>
  <si>
    <t>南宁市本级</t>
  </si>
  <si>
    <t>非工程措施运行维护</t>
  </si>
  <si>
    <t>青秀区</t>
  </si>
  <si>
    <t>江南区</t>
  </si>
  <si>
    <t>群测群防体系建设、非工程措施运行维护</t>
  </si>
  <si>
    <t>农村基层防汛预报预警体系建设项目县</t>
  </si>
  <si>
    <t>西乡塘区</t>
  </si>
  <si>
    <t>良庆区</t>
  </si>
  <si>
    <t>邕宁区</t>
  </si>
  <si>
    <t>武鸣区</t>
  </si>
  <si>
    <t>马山县林圩镇坡楼沟防洪治理工程（续建）、非工程措施运行维护</t>
  </si>
  <si>
    <t>马山县坡楼沟</t>
  </si>
  <si>
    <t>柳州市本级</t>
  </si>
  <si>
    <t>含城中区、鱼峰区、柳南区、柳北区</t>
  </si>
  <si>
    <t>柳城县</t>
  </si>
  <si>
    <t>融水县</t>
  </si>
  <si>
    <t>三江县</t>
  </si>
  <si>
    <t>桂林市本级</t>
  </si>
  <si>
    <t>含秀峰区、叠彩区、雁山区、象山区、七星区</t>
  </si>
  <si>
    <t>全州县</t>
  </si>
  <si>
    <t>兴安县崔家乡高泽村委高泽圩小江河山洪沟治理工程（续建）、非工程措施运行维护</t>
  </si>
  <si>
    <t>兴安县小江河</t>
  </si>
  <si>
    <t>荔浦市</t>
  </si>
  <si>
    <t>恭城县</t>
  </si>
  <si>
    <t>灌阳县</t>
  </si>
  <si>
    <t>龙胜县乐江镇凉坪河山洪沟防治工程（续建）、非工程措施运行维护</t>
  </si>
  <si>
    <t>龙胜县凉坪河</t>
  </si>
  <si>
    <t>梧州市本级</t>
  </si>
  <si>
    <t>万秀区</t>
  </si>
  <si>
    <t>北海市本级</t>
  </si>
  <si>
    <t>海城区</t>
  </si>
  <si>
    <t>银海区</t>
  </si>
  <si>
    <t>铁山港区</t>
  </si>
  <si>
    <t>防城港市本级</t>
  </si>
  <si>
    <t>港口区</t>
  </si>
  <si>
    <t>东兴市</t>
  </si>
  <si>
    <t>钦州市本级</t>
  </si>
  <si>
    <t>贵港市本级</t>
  </si>
  <si>
    <t>玉林市本级</t>
  </si>
  <si>
    <t>玉州区</t>
  </si>
  <si>
    <t>福绵区</t>
  </si>
  <si>
    <t>贺州市本级</t>
  </si>
  <si>
    <t>富川县</t>
  </si>
  <si>
    <t>百色市本级</t>
  </si>
  <si>
    <t>右江区</t>
  </si>
  <si>
    <t>靖西市</t>
  </si>
  <si>
    <t>凌云县</t>
  </si>
  <si>
    <t>隆林县</t>
  </si>
  <si>
    <t>河池市本级</t>
  </si>
  <si>
    <t>天峨县</t>
  </si>
  <si>
    <t>东兰县</t>
  </si>
  <si>
    <t>巴马县</t>
  </si>
  <si>
    <t>都安县</t>
  </si>
  <si>
    <t>大化县</t>
  </si>
  <si>
    <t>来宾市本级</t>
  </si>
  <si>
    <t>象州县</t>
  </si>
  <si>
    <t>武宣县</t>
  </si>
  <si>
    <t>崇左市本级</t>
  </si>
  <si>
    <t>江州区</t>
  </si>
  <si>
    <t>龙州县</t>
  </si>
  <si>
    <t>宁明县</t>
  </si>
  <si>
    <r>
      <rPr>
        <sz val="16"/>
        <rFont val="黑体"/>
        <charset val="134"/>
      </rPr>
      <t>附件</t>
    </r>
    <r>
      <rPr>
        <sz val="16"/>
        <rFont val="Times New Roman"/>
        <charset val="134"/>
      </rPr>
      <t>15</t>
    </r>
  </si>
  <si>
    <r>
      <rPr>
        <sz val="21"/>
        <rFont val="Times New Roman"/>
        <charset val="134"/>
      </rPr>
      <t>2025</t>
    </r>
    <r>
      <rPr>
        <sz val="21"/>
        <rFont val="方正小标宋简体"/>
        <charset val="134"/>
      </rPr>
      <t>年自治区公益性水利工程维修养护项目投资计划表</t>
    </r>
  </si>
  <si>
    <t>行政区</t>
  </si>
  <si>
    <t>自治区水利厅本级</t>
  </si>
  <si>
    <t>现代化水库运行管理矩阵试点水库、先行区域建设</t>
  </si>
  <si>
    <r>
      <rPr>
        <sz val="12"/>
        <color rgb="FFFF0000"/>
        <rFont val="宋体"/>
        <charset val="134"/>
      </rPr>
      <t>开展</t>
    </r>
    <r>
      <rPr>
        <sz val="12"/>
        <color rgb="FFFF0000"/>
        <rFont val="Times New Roman"/>
        <charset val="134"/>
      </rPr>
      <t>8</t>
    </r>
    <r>
      <rPr>
        <sz val="12"/>
        <color rgb="FFFF0000"/>
        <rFont val="宋体"/>
        <charset val="134"/>
      </rPr>
      <t>座试点水库、</t>
    </r>
    <r>
      <rPr>
        <sz val="12"/>
        <color rgb="FFFF0000"/>
        <rFont val="Times New Roman"/>
        <charset val="134"/>
      </rPr>
      <t>1</t>
    </r>
    <r>
      <rPr>
        <sz val="12"/>
        <color rgb="FFFF0000"/>
        <rFont val="宋体"/>
        <charset val="134"/>
      </rPr>
      <t>个先行区域现代化水库运行管理矩阵建设</t>
    </r>
  </si>
  <si>
    <r>
      <rPr>
        <sz val="16"/>
        <rFont val="黑体"/>
        <charset val="134"/>
      </rPr>
      <t>附件</t>
    </r>
    <r>
      <rPr>
        <sz val="16"/>
        <rFont val="Times New Roman"/>
        <charset val="134"/>
      </rPr>
      <t>16</t>
    </r>
  </si>
  <si>
    <r>
      <rPr>
        <sz val="21"/>
        <rFont val="Times New Roman"/>
        <charset val="134"/>
      </rPr>
      <t>2025</t>
    </r>
    <r>
      <rPr>
        <sz val="21"/>
        <rFont val="方正小标宋简体"/>
        <charset val="134"/>
      </rPr>
      <t>年水行政执法基地及水利宣传教育基地建设项目投资计划表</t>
    </r>
  </si>
  <si>
    <r>
      <rPr>
        <b/>
        <sz val="12"/>
        <rFont val="宋体"/>
        <charset val="134"/>
      </rPr>
      <t>自治区资金（一般债券）</t>
    </r>
  </si>
  <si>
    <r>
      <rPr>
        <b/>
        <sz val="12"/>
        <color indexed="8"/>
        <rFont val="宋体"/>
        <charset val="134"/>
      </rPr>
      <t>全区合计</t>
    </r>
  </si>
  <si>
    <r>
      <rPr>
        <b/>
        <sz val="12"/>
        <rFont val="宋体"/>
        <charset val="134"/>
      </rPr>
      <t>水行政执法基地建设</t>
    </r>
  </si>
  <si>
    <r>
      <rPr>
        <sz val="12"/>
        <color rgb="FF000000"/>
        <rFont val="宋体"/>
        <charset val="134"/>
      </rPr>
      <t>贵港水行政一级执法基地建设项目</t>
    </r>
  </si>
  <si>
    <r>
      <rPr>
        <sz val="12"/>
        <rFont val="宋体"/>
        <charset val="134"/>
      </rPr>
      <t>完成趸船、执法船采购</t>
    </r>
  </si>
  <si>
    <r>
      <rPr>
        <sz val="12"/>
        <color rgb="FF000000"/>
        <rFont val="宋体"/>
        <charset val="134"/>
      </rPr>
      <t>贺州水行政二级执法基地建设项目</t>
    </r>
  </si>
  <si>
    <r>
      <rPr>
        <sz val="12"/>
        <rFont val="Times New Roman"/>
        <charset val="134"/>
      </rPr>
      <t>1.</t>
    </r>
    <r>
      <rPr>
        <sz val="12"/>
        <rFont val="宋体"/>
        <charset val="134"/>
      </rPr>
      <t>建设执法基地陆域基础设施；</t>
    </r>
    <r>
      <rPr>
        <sz val="12"/>
        <rFont val="Times New Roman"/>
        <charset val="134"/>
      </rPr>
      <t>2.</t>
    </r>
    <r>
      <rPr>
        <sz val="12"/>
        <rFont val="宋体"/>
        <charset val="134"/>
      </rPr>
      <t>采购执法基地调查取证设备、破拆设备、防护救护设备、高科技设备</t>
    </r>
  </si>
  <si>
    <r>
      <rPr>
        <b/>
        <sz val="12"/>
        <rFont val="宋体"/>
        <charset val="134"/>
      </rPr>
      <t>二</t>
    </r>
  </si>
  <si>
    <r>
      <rPr>
        <b/>
        <sz val="12"/>
        <rFont val="宋体"/>
        <charset val="134"/>
      </rPr>
      <t>水利宣传教育基地建设</t>
    </r>
  </si>
  <si>
    <r>
      <rPr>
        <sz val="12"/>
        <color rgb="FF000000"/>
        <rFont val="宋体"/>
        <charset val="134"/>
      </rPr>
      <t>南宁市水利法治宣传教育示范基地项目</t>
    </r>
  </si>
  <si>
    <r>
      <rPr>
        <sz val="12"/>
        <rFont val="宋体"/>
        <charset val="134"/>
      </rPr>
      <t>室内展馆搭建</t>
    </r>
  </si>
  <si>
    <r>
      <rPr>
        <sz val="12"/>
        <color rgb="FF000000"/>
        <rFont val="宋体"/>
        <charset val="134"/>
      </rPr>
      <t>梧州市水利法治宣传教育基地项目</t>
    </r>
  </si>
  <si>
    <r>
      <rPr>
        <sz val="12"/>
        <rFont val="宋体"/>
        <charset val="134"/>
      </rPr>
      <t>依托梧州水政一级执法基地打造水利法治宣传基地。内容涵盖法治思想、水利法律法规、水利法治名言警句等，包括法治文化长廊、法治宣传椅、景观石、休闲椅、</t>
    </r>
    <r>
      <rPr>
        <sz val="12"/>
        <rFont val="Times New Roman"/>
        <charset val="134"/>
      </rPr>
      <t>led</t>
    </r>
    <r>
      <rPr>
        <sz val="12"/>
        <rFont val="宋体"/>
        <charset val="134"/>
      </rPr>
      <t>显示屏等设施。</t>
    </r>
  </si>
  <si>
    <r>
      <rPr>
        <sz val="12"/>
        <color rgb="FF000000"/>
        <rFont val="宋体"/>
        <charset val="134"/>
      </rPr>
      <t>玉林市水利法治宣传教育基地项目</t>
    </r>
  </si>
  <si>
    <r>
      <rPr>
        <sz val="12"/>
        <rFont val="宋体"/>
        <charset val="134"/>
      </rPr>
      <t>室内及室外通过设立树脂玻璃钢雕塑、宣传栏、树脂小品雕塑、电子屏、展板、宣传文化墙、设立法治文化互动角等。</t>
    </r>
  </si>
  <si>
    <r>
      <rPr>
        <sz val="18"/>
        <rFont val="黑体"/>
        <charset val="134"/>
      </rPr>
      <t>附件</t>
    </r>
    <r>
      <rPr>
        <sz val="18"/>
        <rFont val="Times New Roman"/>
        <charset val="134"/>
      </rPr>
      <t>17</t>
    </r>
  </si>
  <si>
    <r>
      <rPr>
        <sz val="21"/>
        <rFont val="Times New Roman"/>
        <charset val="134"/>
      </rPr>
      <t>2025</t>
    </r>
    <r>
      <rPr>
        <sz val="21"/>
        <rFont val="方正小标宋简体"/>
        <charset val="134"/>
      </rPr>
      <t>年自治区重点市县水利工程投资计划表</t>
    </r>
  </si>
  <si>
    <t>建设性质</t>
  </si>
  <si>
    <t>资源县县庆水利建设项目</t>
  </si>
  <si>
    <t>为民办实事水利项目建设</t>
  </si>
  <si>
    <t>都安县县庆水利建设项目</t>
  </si>
  <si>
    <t>南宁市孔雀湖水环境提升项目</t>
  </si>
  <si>
    <t>水环境整治</t>
  </si>
  <si>
    <t>黄洞瑶族乡黄洞河护岸修复项目</t>
  </si>
  <si>
    <t>河岸修复</t>
  </si>
  <si>
    <t>田林县乐里镇应急供水工程</t>
  </si>
  <si>
    <t>应急供水</t>
  </si>
  <si>
    <t>柳江区里高镇三合村敏洞屯排洪渠治理工程</t>
  </si>
  <si>
    <t>排洪渠治理</t>
  </si>
  <si>
    <t>富川瑶族自治县石家水库扩容工程</t>
  </si>
  <si>
    <t>水源工程建设</t>
  </si>
  <si>
    <t>贵港市达开水库高架坝水库应急水毁修复工程</t>
  </si>
  <si>
    <t>水毁修复</t>
  </si>
  <si>
    <t>岜柳防洪堤应急修复工程</t>
  </si>
  <si>
    <t>堤防治理</t>
  </si>
  <si>
    <t>平陆运河马道枢纽糖料蔗良种繁育及全程机械化生产示范基地水源工程</t>
  </si>
  <si>
    <r>
      <rPr>
        <sz val="16"/>
        <rFont val="黑体"/>
        <charset val="134"/>
      </rPr>
      <t>附件</t>
    </r>
    <r>
      <rPr>
        <sz val="16"/>
        <rFont val="Times New Roman"/>
        <charset val="134"/>
      </rPr>
      <t>19</t>
    </r>
  </si>
  <si>
    <r>
      <rPr>
        <sz val="21"/>
        <rFont val="Times New Roman"/>
        <charset val="134"/>
      </rPr>
      <t>2025</t>
    </r>
    <r>
      <rPr>
        <sz val="21"/>
        <rFont val="方正小标宋简体"/>
        <charset val="134"/>
      </rPr>
      <t>年自治区农村供水工程项目投资计划表</t>
    </r>
  </si>
  <si>
    <t>供水人口（万人）</t>
  </si>
  <si>
    <t>项目
总投资</t>
  </si>
  <si>
    <t>青秀区农村连片集中供水工程</t>
  </si>
  <si>
    <t>规模化工程</t>
  </si>
  <si>
    <t>宾阳县城乡供水一体化供水网及水网配套工程二期项目</t>
  </si>
  <si>
    <t>南宁市武鸣区宁武、双桥、甘圩镇集中连片供水工程</t>
  </si>
  <si>
    <t>柳州市柳江区城乡供水一体化建设项目（乡镇集中供水）</t>
  </si>
  <si>
    <r>
      <rPr>
        <sz val="12"/>
        <rFont val="宋体"/>
        <charset val="134"/>
      </rPr>
      <t>新建</t>
    </r>
    <r>
      <rPr>
        <sz val="12"/>
        <rFont val="Times New Roman"/>
        <charset val="134"/>
      </rPr>
      <t>/</t>
    </r>
    <r>
      <rPr>
        <sz val="12"/>
        <rFont val="宋体"/>
        <charset val="134"/>
      </rPr>
      <t>改建</t>
    </r>
  </si>
  <si>
    <r>
      <rPr>
        <sz val="12"/>
        <rFont val="宋体"/>
        <charset val="134"/>
      </rPr>
      <t>兴安县</t>
    </r>
    <r>
      <rPr>
        <sz val="12"/>
        <rFont val="Times New Roman"/>
        <charset val="134"/>
      </rPr>
      <t>2022</t>
    </r>
    <r>
      <rPr>
        <sz val="12"/>
        <rFont val="宋体"/>
        <charset val="134"/>
      </rPr>
      <t>年乡镇自来水管网建设及提升改造工程（溶江镇、严关镇、界首镇、高尚镇、华江乡）</t>
    </r>
  </si>
  <si>
    <t>扩网</t>
  </si>
  <si>
    <t>灵渠水厂及管网配套工程</t>
  </si>
  <si>
    <t>恭城瑶族自治县供水基础设施建设项目（恭城镇、嘉会镇、莲花镇、三江乡）</t>
  </si>
  <si>
    <t>资源县中峰镇及中峰综合产业园集中供水工程</t>
  </si>
  <si>
    <t>扩网、改建</t>
  </si>
  <si>
    <t>灵川县潭下镇自来水厂建设工程项目</t>
  </si>
  <si>
    <t>灵川县大圩自来水厂改扩建项目</t>
  </si>
  <si>
    <t>改建</t>
  </si>
  <si>
    <t>全州县城乡供水建设项目（乡镇集中供水部分）</t>
  </si>
  <si>
    <t>荔浦市城北自来水厂及管网建设项目（乡镇集中供水部分）</t>
  </si>
  <si>
    <r>
      <rPr>
        <sz val="12"/>
        <rFont val="宋体"/>
        <charset val="134"/>
      </rPr>
      <t>梧州市龙圩区全域环境综合治理</t>
    </r>
    <r>
      <rPr>
        <sz val="12"/>
        <rFont val="Times New Roman"/>
        <charset val="134"/>
      </rPr>
      <t>EOD</t>
    </r>
    <r>
      <rPr>
        <sz val="12"/>
        <rFont val="宋体"/>
        <charset val="134"/>
      </rPr>
      <t>项目（一期）</t>
    </r>
    <r>
      <rPr>
        <sz val="12"/>
        <rFont val="Times New Roman"/>
        <charset val="134"/>
      </rPr>
      <t>—</t>
    </r>
    <r>
      <rPr>
        <sz val="12"/>
        <rFont val="宋体"/>
        <charset val="134"/>
      </rPr>
      <t>龙圩区城乡饮水连片集中供水工程（一期）</t>
    </r>
  </si>
  <si>
    <t>北海</t>
  </si>
  <si>
    <t>合浦县城乡供水一体化提升改造一期工程（乡镇集中供水部分）</t>
  </si>
  <si>
    <t>新建、改建、扩网、更新管网</t>
  </si>
  <si>
    <t>浦北县县城及重点镇供水工程之浦北县寨圩镇供水工程</t>
  </si>
  <si>
    <t>广西贵港市港南区瓦塘、木格、湛江、桥圩片区连片集中供水工程</t>
  </si>
  <si>
    <r>
      <rPr>
        <sz val="12"/>
        <rFont val="宋体"/>
        <charset val="134"/>
      </rPr>
      <t>北流市城乡供水安全保障一体化项目</t>
    </r>
    <r>
      <rPr>
        <sz val="12"/>
        <rFont val="Times New Roman"/>
        <charset val="134"/>
      </rPr>
      <t xml:space="preserve"> (</t>
    </r>
    <r>
      <rPr>
        <sz val="12"/>
        <rFont val="宋体"/>
        <charset val="134"/>
      </rPr>
      <t>一期</t>
    </r>
    <r>
      <rPr>
        <sz val="12"/>
        <rFont val="Times New Roman"/>
        <charset val="134"/>
      </rPr>
      <t>)</t>
    </r>
  </si>
  <si>
    <t>北流市蟠龙水厂建设工程项目</t>
  </si>
  <si>
    <t>陆川县城南供水工程</t>
  </si>
  <si>
    <t>在建</t>
  </si>
  <si>
    <t>陆川县北部供水厂及配套项目</t>
  </si>
  <si>
    <t>百色市右江区乡镇供水工程</t>
  </si>
  <si>
    <t>平果市城乡集中供水项目</t>
  </si>
  <si>
    <t>西林县城乡供水一体化项目</t>
  </si>
  <si>
    <t>西林县城西新区水厂建设工程</t>
  </si>
  <si>
    <t>靖西市边防供水保障工程</t>
  </si>
  <si>
    <t>改建、扩网</t>
  </si>
  <si>
    <t>农村边防部队供水工程</t>
  </si>
  <si>
    <t>那坡县第二水厂建设项目</t>
  </si>
  <si>
    <t>那坡县边防供水工程</t>
  </si>
  <si>
    <r>
      <rPr>
        <sz val="12"/>
        <color theme="1"/>
        <rFont val="宋体"/>
        <charset val="134"/>
      </rPr>
      <t>2</t>
    </r>
    <r>
      <rPr>
        <sz val="12"/>
        <color indexed="8"/>
        <rFont val="方正书宋_GBK"/>
        <charset val="134"/>
      </rPr>
      <t>个</t>
    </r>
    <r>
      <rPr>
        <sz val="12"/>
        <color theme="1"/>
        <rFont val="宋体"/>
        <charset val="134"/>
      </rPr>
      <t>小型工程</t>
    </r>
  </si>
  <si>
    <t>贺州市八步区南乡镇供水一体化工程</t>
  </si>
  <si>
    <t>巴马瑶族自治县城乡供水一体化建设项目</t>
  </si>
  <si>
    <t>改、扩建</t>
  </si>
  <si>
    <t>金秀瑶族自治县副行政中心桐木集中供水工程</t>
  </si>
  <si>
    <r>
      <rPr>
        <sz val="12"/>
        <rFont val="宋体"/>
        <charset val="134"/>
      </rPr>
      <t>崇左市江州区经济产业园驮卢片区基础配套设施项目（一期）</t>
    </r>
    <r>
      <rPr>
        <sz val="12"/>
        <rFont val="Times New Roman"/>
        <charset val="134"/>
      </rPr>
      <t>—</t>
    </r>
    <r>
      <rPr>
        <sz val="12"/>
        <rFont val="宋体"/>
        <charset val="134"/>
      </rPr>
      <t>驮卢新建自来水厂（一期二阶段）</t>
    </r>
  </si>
  <si>
    <t>扶绥县乡镇人饮管网提升改造工程</t>
  </si>
  <si>
    <t>龙州县边防供水工程</t>
  </si>
  <si>
    <t>4个小型工程</t>
  </si>
  <si>
    <t>宁明县边防供水工程</t>
  </si>
  <si>
    <t>2个小型工程</t>
  </si>
  <si>
    <r>
      <rPr>
        <sz val="22"/>
        <rFont val="Times New Roman"/>
        <charset val="134"/>
      </rPr>
      <t>2025</t>
    </r>
    <r>
      <rPr>
        <sz val="22"/>
        <rFont val="方正小标宋简体"/>
        <charset val="134"/>
      </rPr>
      <t>年自治区水资源节约与保护工程建设项目投资计划表</t>
    </r>
  </si>
  <si>
    <t>项目单位</t>
  </si>
  <si>
    <r>
      <rPr>
        <b/>
        <sz val="12"/>
        <rFont val="宋体"/>
        <charset val="134"/>
      </rPr>
      <t>项目</t>
    </r>
    <r>
      <rPr>
        <b/>
        <sz val="12"/>
        <rFont val="Times New Roman"/>
        <charset val="134"/>
      </rPr>
      <t xml:space="preserve">
</t>
    </r>
    <r>
      <rPr>
        <b/>
        <sz val="12"/>
        <rFont val="宋体"/>
        <charset val="134"/>
      </rPr>
      <t>总投资</t>
    </r>
  </si>
  <si>
    <t>马山县白山镇内学村塘学屯、固学屯水源地保护工程</t>
  </si>
  <si>
    <t>马山县水利局</t>
  </si>
  <si>
    <t>水源地驳岸挡土墙；拦水坝；防护栏；保护区标志布置；拦污栅；拦网；水源地周边排洪沟等建设</t>
  </si>
  <si>
    <r>
      <rPr>
        <sz val="12"/>
        <rFont val="宋体"/>
        <charset val="134"/>
      </rPr>
      <t>南审批农〔</t>
    </r>
    <r>
      <rPr>
        <sz val="12"/>
        <rFont val="Times New Roman"/>
        <charset val="134"/>
      </rPr>
      <t>2021</t>
    </r>
    <r>
      <rPr>
        <sz val="12"/>
        <rFont val="宋体"/>
        <charset val="134"/>
      </rPr>
      <t>〕</t>
    </r>
    <r>
      <rPr>
        <sz val="12"/>
        <rFont val="Times New Roman"/>
        <charset val="134"/>
      </rPr>
      <t>165</t>
    </r>
    <r>
      <rPr>
        <sz val="12"/>
        <rFont val="宋体"/>
        <charset val="134"/>
      </rPr>
      <t>号</t>
    </r>
  </si>
  <si>
    <t>南宁市再生水利用配置试点</t>
  </si>
  <si>
    <t>南宁市水资源管理服务中心</t>
  </si>
  <si>
    <r>
      <rPr>
        <sz val="12"/>
        <rFont val="宋体"/>
        <charset val="134"/>
      </rPr>
      <t>建设</t>
    </r>
    <r>
      <rPr>
        <sz val="12"/>
        <rFont val="Times New Roman"/>
        <charset val="134"/>
      </rPr>
      <t>1</t>
    </r>
    <r>
      <rPr>
        <sz val="12"/>
        <rFont val="宋体"/>
        <charset val="134"/>
      </rPr>
      <t>套再生水市政绿化工程</t>
    </r>
  </si>
  <si>
    <r>
      <rPr>
        <sz val="12"/>
        <rFont val="宋体"/>
        <charset val="134"/>
      </rPr>
      <t>桂水函〔</t>
    </r>
    <r>
      <rPr>
        <sz val="12"/>
        <rFont val="Times New Roman"/>
        <charset val="134"/>
      </rPr>
      <t>2022</t>
    </r>
    <r>
      <rPr>
        <sz val="12"/>
        <rFont val="宋体"/>
        <charset val="134"/>
      </rPr>
      <t>〕</t>
    </r>
    <r>
      <rPr>
        <sz val="12"/>
        <rFont val="Times New Roman"/>
        <charset val="134"/>
      </rPr>
      <t>220</t>
    </r>
    <r>
      <rPr>
        <sz val="12"/>
        <rFont val="宋体"/>
        <charset val="134"/>
      </rPr>
      <t>号，桂水函〔</t>
    </r>
    <r>
      <rPr>
        <sz val="12"/>
        <rFont val="Times New Roman"/>
        <charset val="134"/>
      </rPr>
      <t>2022</t>
    </r>
    <r>
      <rPr>
        <sz val="12"/>
        <rFont val="宋体"/>
        <charset val="134"/>
      </rPr>
      <t>〕</t>
    </r>
    <r>
      <rPr>
        <sz val="12"/>
        <rFont val="Times New Roman"/>
        <charset val="134"/>
      </rPr>
      <t xml:space="preserve">272 </t>
    </r>
    <r>
      <rPr>
        <sz val="12"/>
        <rFont val="宋体"/>
        <charset val="134"/>
      </rPr>
      <t>号，南发改环资〔</t>
    </r>
    <r>
      <rPr>
        <sz val="12"/>
        <rFont val="Times New Roman"/>
        <charset val="134"/>
      </rPr>
      <t>2024</t>
    </r>
    <r>
      <rPr>
        <sz val="12"/>
        <rFont val="宋体"/>
        <charset val="134"/>
      </rPr>
      <t>〕</t>
    </r>
    <r>
      <rPr>
        <sz val="12"/>
        <rFont val="Times New Roman"/>
        <charset val="134"/>
      </rPr>
      <t>49</t>
    </r>
    <r>
      <rPr>
        <sz val="12"/>
        <rFont val="宋体"/>
        <charset val="134"/>
      </rPr>
      <t>号</t>
    </r>
  </si>
  <si>
    <r>
      <rPr>
        <sz val="12"/>
        <rFont val="Times New Roman"/>
        <charset val="134"/>
      </rPr>
      <t>2025</t>
    </r>
    <r>
      <rPr>
        <sz val="12"/>
        <rFont val="宋体"/>
        <charset val="134"/>
      </rPr>
      <t>年柳州市水预算管理试点建设</t>
    </r>
  </si>
  <si>
    <t>柳州市水利局</t>
  </si>
  <si>
    <r>
      <rPr>
        <sz val="12"/>
        <rFont val="宋体"/>
        <charset val="134"/>
      </rPr>
      <t>升级改造计量及其配套设施</t>
    </r>
    <r>
      <rPr>
        <sz val="12"/>
        <rFont val="Times New Roman"/>
        <charset val="134"/>
      </rPr>
      <t>73</t>
    </r>
    <r>
      <rPr>
        <sz val="12"/>
        <rFont val="宋体"/>
        <charset val="134"/>
      </rPr>
      <t>套；初步搭建水预算管理公共服务信息化平台；完成</t>
    </r>
    <r>
      <rPr>
        <sz val="12"/>
        <rFont val="Times New Roman"/>
        <charset val="134"/>
      </rPr>
      <t>4</t>
    </r>
    <r>
      <rPr>
        <sz val="12"/>
        <rFont val="宋体"/>
        <charset val="134"/>
      </rPr>
      <t>项政策制度建设、</t>
    </r>
    <r>
      <rPr>
        <sz val="12"/>
        <rFont val="Times New Roman"/>
        <charset val="134"/>
      </rPr>
      <t>1</t>
    </r>
    <r>
      <rPr>
        <sz val="12"/>
        <rFont val="宋体"/>
        <charset val="134"/>
      </rPr>
      <t>项宣传教育建设等配套建设保证项目实施；开展城区水务一体化建设，初步搭建智慧水务平台；取用水户节水改造，开展节水器具改造、雨水和中水等非常规水收集利用等。</t>
    </r>
  </si>
  <si>
    <r>
      <rPr>
        <sz val="12"/>
        <rFont val="宋体"/>
        <charset val="134"/>
      </rPr>
      <t>办节约〔</t>
    </r>
    <r>
      <rPr>
        <sz val="12"/>
        <rFont val="Times New Roman"/>
        <charset val="134"/>
      </rPr>
      <t>2024</t>
    </r>
    <r>
      <rPr>
        <sz val="12"/>
        <rFont val="宋体"/>
        <charset val="134"/>
      </rPr>
      <t>〕</t>
    </r>
    <r>
      <rPr>
        <sz val="12"/>
        <rFont val="Times New Roman"/>
        <charset val="134"/>
      </rPr>
      <t>219</t>
    </r>
    <r>
      <rPr>
        <sz val="12"/>
        <rFont val="宋体"/>
        <charset val="134"/>
      </rPr>
      <t>号</t>
    </r>
  </si>
  <si>
    <t>柳城县中学合同节水项目</t>
  </si>
  <si>
    <t>柳城县水利局</t>
  </si>
  <si>
    <t>完善学校二级用水计量并开展水平衡测试，对学校老旧用水设备进行更新，建设雨水收集系统和高效绿化喷淋。</t>
  </si>
  <si>
    <r>
      <rPr>
        <sz val="12"/>
        <rFont val="宋体"/>
        <charset val="134"/>
      </rPr>
      <t>柳水利水资源〔</t>
    </r>
    <r>
      <rPr>
        <sz val="12"/>
        <rFont val="Times New Roman"/>
        <charset val="134"/>
      </rPr>
      <t>2024</t>
    </r>
    <r>
      <rPr>
        <sz val="12"/>
        <rFont val="宋体"/>
        <charset val="134"/>
      </rPr>
      <t>〕</t>
    </r>
    <r>
      <rPr>
        <sz val="12"/>
        <rFont val="Times New Roman"/>
        <charset val="134"/>
      </rPr>
      <t>11</t>
    </r>
    <r>
      <rPr>
        <sz val="12"/>
        <rFont val="宋体"/>
        <charset val="134"/>
      </rPr>
      <t>号</t>
    </r>
  </si>
  <si>
    <t>融安县污水处理厂非常规水利用工程</t>
  </si>
  <si>
    <t>融安县水土保持与水资源管理站</t>
  </si>
  <si>
    <r>
      <rPr>
        <sz val="12"/>
        <rFont val="宋体"/>
        <charset val="134"/>
      </rPr>
      <t>新建集水池</t>
    </r>
    <r>
      <rPr>
        <sz val="12"/>
        <rFont val="Times New Roman"/>
        <charset val="134"/>
      </rPr>
      <t xml:space="preserve"> 1 </t>
    </r>
    <r>
      <rPr>
        <sz val="12"/>
        <rFont val="宋体"/>
        <charset val="134"/>
      </rPr>
      <t>座，新建</t>
    </r>
    <r>
      <rPr>
        <sz val="12"/>
        <rFont val="Times New Roman"/>
        <charset val="134"/>
      </rPr>
      <t xml:space="preserve"> 50m</t>
    </r>
    <r>
      <rPr>
        <vertAlign val="superscript"/>
        <sz val="12"/>
        <rFont val="Times New Roman"/>
        <charset val="134"/>
      </rPr>
      <t>3</t>
    </r>
    <r>
      <rPr>
        <sz val="12"/>
        <rFont val="宋体"/>
        <charset val="134"/>
      </rPr>
      <t>蓄水池</t>
    </r>
    <r>
      <rPr>
        <sz val="12"/>
        <rFont val="Times New Roman"/>
        <charset val="134"/>
      </rPr>
      <t xml:space="preserve"> 1 </t>
    </r>
    <r>
      <rPr>
        <sz val="12"/>
        <rFont val="宋体"/>
        <charset val="134"/>
      </rPr>
      <t>座，新建抽水泵房</t>
    </r>
    <r>
      <rPr>
        <sz val="12"/>
        <rFont val="Times New Roman"/>
        <charset val="134"/>
      </rPr>
      <t xml:space="preserve"> 1
</t>
    </r>
    <r>
      <rPr>
        <sz val="12"/>
        <rFont val="宋体"/>
        <charset val="134"/>
      </rPr>
      <t>座，</t>
    </r>
    <r>
      <rPr>
        <sz val="12"/>
        <rFont val="Times New Roman"/>
        <charset val="134"/>
      </rPr>
      <t>100m</t>
    </r>
    <r>
      <rPr>
        <vertAlign val="superscript"/>
        <sz val="12"/>
        <rFont val="Times New Roman"/>
        <charset val="134"/>
      </rPr>
      <t>3</t>
    </r>
    <r>
      <rPr>
        <sz val="12"/>
        <rFont val="宋体"/>
        <charset val="134"/>
      </rPr>
      <t>水塔</t>
    </r>
    <r>
      <rPr>
        <sz val="12"/>
        <rFont val="Times New Roman"/>
        <charset val="134"/>
      </rPr>
      <t xml:space="preserve"> 1 </t>
    </r>
    <r>
      <rPr>
        <sz val="12"/>
        <rFont val="宋体"/>
        <charset val="134"/>
      </rPr>
      <t>座及配套机电设备；铺设动力电缆</t>
    </r>
    <r>
      <rPr>
        <sz val="12"/>
        <rFont val="Times New Roman"/>
        <charset val="134"/>
      </rPr>
      <t xml:space="preserve"> 350m</t>
    </r>
    <r>
      <rPr>
        <sz val="12"/>
        <rFont val="宋体"/>
        <charset val="134"/>
      </rPr>
      <t>；铺设输水管</t>
    </r>
    <r>
      <rPr>
        <sz val="12"/>
        <rFont val="Times New Roman"/>
        <charset val="134"/>
      </rPr>
      <t xml:space="preserve"> 1960m</t>
    </r>
    <r>
      <rPr>
        <sz val="12"/>
        <rFont val="宋体"/>
        <charset val="134"/>
      </rPr>
      <t>。安装消防栓共</t>
    </r>
    <r>
      <rPr>
        <sz val="12"/>
        <rFont val="Times New Roman"/>
        <charset val="134"/>
      </rPr>
      <t xml:space="preserve"> 5 </t>
    </r>
    <r>
      <rPr>
        <sz val="12"/>
        <rFont val="宋体"/>
        <charset val="134"/>
      </rPr>
      <t>套。</t>
    </r>
    <r>
      <rPr>
        <sz val="12"/>
        <rFont val="Times New Roman"/>
        <charset val="134"/>
      </rPr>
      <t xml:space="preserve">
</t>
    </r>
    <r>
      <rPr>
        <sz val="12"/>
        <rFont val="宋体"/>
        <charset val="134"/>
      </rPr>
      <t>集水池：从污水处理厂排放尾水末端箱涵处凿开</t>
    </r>
    <r>
      <rPr>
        <sz val="12"/>
        <rFont val="Times New Roman"/>
        <charset val="134"/>
      </rPr>
      <t xml:space="preserve"> 1 m</t>
    </r>
    <r>
      <rPr>
        <sz val="12"/>
        <rFont val="宋体"/>
        <charset val="134"/>
      </rPr>
      <t>宽的溢流口，三边采用混凝土边墙包围，边墙厚度</t>
    </r>
    <r>
      <rPr>
        <sz val="12"/>
        <rFont val="Times New Roman"/>
        <charset val="134"/>
      </rPr>
      <t xml:space="preserve"> 0.5m</t>
    </r>
    <r>
      <rPr>
        <sz val="12"/>
        <rFont val="宋体"/>
        <charset val="134"/>
      </rPr>
      <t>，深</t>
    </r>
    <r>
      <rPr>
        <sz val="12"/>
        <rFont val="Times New Roman"/>
        <charset val="134"/>
      </rPr>
      <t xml:space="preserve"> 1.95</t>
    </r>
    <r>
      <rPr>
        <sz val="12"/>
        <rFont val="宋体"/>
        <charset val="134"/>
      </rPr>
      <t>，底板厚</t>
    </r>
    <r>
      <rPr>
        <sz val="12"/>
        <rFont val="Times New Roman"/>
        <charset val="134"/>
      </rPr>
      <t>0.3m</t>
    </r>
    <r>
      <rPr>
        <sz val="12"/>
        <rFont val="宋体"/>
        <charset val="134"/>
      </rPr>
      <t>，宽</t>
    </r>
    <r>
      <rPr>
        <sz val="12"/>
        <rFont val="Times New Roman"/>
        <charset val="134"/>
      </rPr>
      <t xml:space="preserve"> 1.0m</t>
    </r>
    <r>
      <rPr>
        <sz val="12"/>
        <rFont val="宋体"/>
        <charset val="134"/>
      </rPr>
      <t>，采用混凝土结构。</t>
    </r>
    <r>
      <rPr>
        <sz val="12"/>
        <rFont val="Times New Roman"/>
        <charset val="134"/>
      </rPr>
      <t xml:space="preserve">
</t>
    </r>
    <r>
      <rPr>
        <sz val="12"/>
        <rFont val="宋体"/>
        <charset val="134"/>
      </rPr>
      <t>调节蓄水池采用圆形钢筋混凝土结构，外径</t>
    </r>
    <r>
      <rPr>
        <sz val="12"/>
        <rFont val="Times New Roman"/>
        <charset val="134"/>
      </rPr>
      <t xml:space="preserve"> 5.6m</t>
    </r>
    <r>
      <rPr>
        <sz val="12"/>
        <rFont val="宋体"/>
        <charset val="134"/>
      </rPr>
      <t>，净高</t>
    </r>
    <r>
      <rPr>
        <sz val="12"/>
        <rFont val="Times New Roman"/>
        <charset val="134"/>
      </rPr>
      <t xml:space="preserve"> 3.5m</t>
    </r>
    <r>
      <rPr>
        <sz val="12"/>
        <rFont val="宋体"/>
        <charset val="134"/>
      </rPr>
      <t>，边墙及底板厚度为</t>
    </r>
    <r>
      <rPr>
        <sz val="12"/>
        <rFont val="Times New Roman"/>
        <charset val="134"/>
      </rPr>
      <t>0.20m</t>
    </r>
    <r>
      <rPr>
        <sz val="12"/>
        <rFont val="宋体"/>
        <charset val="134"/>
      </rPr>
      <t>，顶板厚</t>
    </r>
    <r>
      <rPr>
        <sz val="12"/>
        <rFont val="Times New Roman"/>
        <charset val="134"/>
      </rPr>
      <t xml:space="preserve"> 0.15m</t>
    </r>
    <r>
      <rPr>
        <sz val="12"/>
        <rFont val="宋体"/>
        <charset val="134"/>
      </rPr>
      <t>。水池池外内壁和顶板顶面用</t>
    </r>
    <r>
      <rPr>
        <sz val="12"/>
        <rFont val="Times New Roman"/>
        <charset val="134"/>
      </rPr>
      <t>1</t>
    </r>
    <r>
      <rPr>
        <sz val="12"/>
        <rFont val="宋体"/>
        <charset val="134"/>
      </rPr>
      <t>：</t>
    </r>
    <r>
      <rPr>
        <sz val="12"/>
        <rFont val="Times New Roman"/>
        <charset val="134"/>
      </rPr>
      <t xml:space="preserve">2 </t>
    </r>
    <r>
      <rPr>
        <sz val="12"/>
        <rFont val="宋体"/>
        <charset val="134"/>
      </rPr>
      <t>防水水泥砂浆抹面，厚</t>
    </r>
    <r>
      <rPr>
        <sz val="12"/>
        <rFont val="Times New Roman"/>
        <charset val="134"/>
      </rPr>
      <t xml:space="preserve"> 20mm</t>
    </r>
    <r>
      <rPr>
        <sz val="12"/>
        <rFont val="宋体"/>
        <charset val="134"/>
      </rPr>
      <t>。水池顶板底面可用</t>
    </r>
    <r>
      <rPr>
        <sz val="12"/>
        <rFont val="Times New Roman"/>
        <charset val="134"/>
      </rPr>
      <t xml:space="preserve"> 1</t>
    </r>
    <r>
      <rPr>
        <sz val="12"/>
        <rFont val="宋体"/>
        <charset val="134"/>
      </rPr>
      <t>：</t>
    </r>
    <r>
      <rPr>
        <sz val="12"/>
        <rFont val="Times New Roman"/>
        <charset val="134"/>
      </rPr>
      <t xml:space="preserve">2 </t>
    </r>
    <r>
      <rPr>
        <sz val="12"/>
        <rFont val="宋体"/>
        <charset val="134"/>
      </rPr>
      <t>水泥砂浆抹面，厚</t>
    </r>
    <r>
      <rPr>
        <sz val="12"/>
        <rFont val="Times New Roman"/>
        <charset val="134"/>
      </rPr>
      <t>15mm</t>
    </r>
    <r>
      <rPr>
        <sz val="12"/>
        <rFont val="宋体"/>
        <charset val="134"/>
      </rPr>
      <t>，有效容量为</t>
    </r>
    <r>
      <rPr>
        <sz val="12"/>
        <rFont val="Times New Roman"/>
        <charset val="134"/>
      </rPr>
      <t xml:space="preserve"> 50m</t>
    </r>
    <r>
      <rPr>
        <vertAlign val="superscript"/>
        <sz val="12"/>
        <rFont val="Times New Roman"/>
        <charset val="134"/>
      </rPr>
      <t>3</t>
    </r>
    <r>
      <rPr>
        <sz val="12"/>
        <rFont val="宋体"/>
        <charset val="134"/>
      </rPr>
      <t>。</t>
    </r>
    <r>
      <rPr>
        <sz val="12"/>
        <rFont val="Times New Roman"/>
        <charset val="134"/>
      </rPr>
      <t xml:space="preserve">
</t>
    </r>
    <r>
      <rPr>
        <sz val="12"/>
        <rFont val="宋体"/>
        <charset val="134"/>
      </rPr>
      <t>抽水泵房位于蓄水池上，泵房为圆形砖混结构，外径为</t>
    </r>
    <r>
      <rPr>
        <sz val="12"/>
        <rFont val="Times New Roman"/>
        <charset val="134"/>
      </rPr>
      <t xml:space="preserve"> 4.9m,</t>
    </r>
    <r>
      <rPr>
        <sz val="12"/>
        <rFont val="宋体"/>
        <charset val="134"/>
      </rPr>
      <t>净高</t>
    </r>
    <r>
      <rPr>
        <sz val="12"/>
        <rFont val="Times New Roman"/>
        <charset val="134"/>
      </rPr>
      <t xml:space="preserve"> 3.88m</t>
    </r>
    <r>
      <rPr>
        <sz val="12"/>
        <rFont val="宋体"/>
        <charset val="134"/>
      </rPr>
      <t>，筒壁厚</t>
    </r>
    <r>
      <rPr>
        <sz val="12"/>
        <rFont val="Times New Roman"/>
        <charset val="134"/>
      </rPr>
      <t>0.24m</t>
    </r>
    <r>
      <rPr>
        <sz val="12"/>
        <rFont val="宋体"/>
        <charset val="134"/>
      </rPr>
      <t>，顶板厚</t>
    </r>
    <r>
      <rPr>
        <sz val="12"/>
        <rFont val="Times New Roman"/>
        <charset val="134"/>
      </rPr>
      <t xml:space="preserve"> 0.12m</t>
    </r>
    <r>
      <rPr>
        <sz val="12"/>
        <rFont val="宋体"/>
        <charset val="134"/>
      </rPr>
      <t>。建筑面积</t>
    </r>
    <r>
      <rPr>
        <sz val="12"/>
        <rFont val="Times New Roman"/>
        <charset val="134"/>
      </rPr>
      <t xml:space="preserve"> 15.34 m</t>
    </r>
    <r>
      <rPr>
        <vertAlign val="superscript"/>
        <sz val="12"/>
        <rFont val="Times New Roman"/>
        <charset val="134"/>
      </rPr>
      <t>2</t>
    </r>
    <r>
      <rPr>
        <sz val="12"/>
        <rFont val="宋体"/>
        <charset val="134"/>
      </rPr>
      <t>，泵房内安装</t>
    </r>
    <r>
      <rPr>
        <sz val="12"/>
        <rFont val="Times New Roman"/>
        <charset val="134"/>
      </rPr>
      <t xml:space="preserve"> 2 </t>
    </r>
    <r>
      <rPr>
        <sz val="12"/>
        <rFont val="宋体"/>
        <charset val="134"/>
      </rPr>
      <t>台水泵机组（</t>
    </r>
    <r>
      <rPr>
        <sz val="12"/>
        <rFont val="Times New Roman"/>
        <charset val="134"/>
      </rPr>
      <t xml:space="preserve">1 </t>
    </r>
    <r>
      <rPr>
        <sz val="12"/>
        <rFont val="宋体"/>
        <charset val="134"/>
      </rPr>
      <t>用</t>
    </r>
    <r>
      <rPr>
        <sz val="12"/>
        <rFont val="Times New Roman"/>
        <charset val="134"/>
      </rPr>
      <t xml:space="preserve"> 1 </t>
    </r>
    <r>
      <rPr>
        <sz val="12"/>
        <rFont val="宋体"/>
        <charset val="134"/>
      </rPr>
      <t>备），配备真空泵</t>
    </r>
    <r>
      <rPr>
        <sz val="12"/>
        <rFont val="Times New Roman"/>
        <charset val="134"/>
      </rPr>
      <t xml:space="preserve"> 1 </t>
    </r>
    <r>
      <rPr>
        <sz val="12"/>
        <rFont val="宋体"/>
        <charset val="134"/>
      </rPr>
      <t>台，配套安装水泵自动控制系统。</t>
    </r>
    <r>
      <rPr>
        <sz val="12"/>
        <rFont val="Times New Roman"/>
        <charset val="134"/>
      </rPr>
      <t xml:space="preserve">
</t>
    </r>
    <r>
      <rPr>
        <sz val="12"/>
        <rFont val="宋体"/>
        <charset val="134"/>
      </rPr>
      <t>水塔为倒锥形钢筋砼结构，塔高</t>
    </r>
    <r>
      <rPr>
        <sz val="12"/>
        <rFont val="Times New Roman"/>
        <charset val="134"/>
      </rPr>
      <t xml:space="preserve"> 25m</t>
    </r>
    <r>
      <rPr>
        <sz val="12"/>
        <rFont val="宋体"/>
        <charset val="134"/>
      </rPr>
      <t>，容量</t>
    </r>
    <r>
      <rPr>
        <sz val="12"/>
        <rFont val="Times New Roman"/>
        <charset val="134"/>
      </rPr>
      <t xml:space="preserve"> 100m</t>
    </r>
    <r>
      <rPr>
        <vertAlign val="superscript"/>
        <sz val="12"/>
        <rFont val="Times New Roman"/>
        <charset val="134"/>
      </rPr>
      <t>3</t>
    </r>
    <r>
      <rPr>
        <sz val="12"/>
        <rFont val="宋体"/>
        <charset val="134"/>
      </rPr>
      <t>；</t>
    </r>
  </si>
  <si>
    <r>
      <rPr>
        <sz val="12"/>
        <rFont val="宋体"/>
        <charset val="134"/>
      </rPr>
      <t>柳水利水资源〔</t>
    </r>
    <r>
      <rPr>
        <sz val="12"/>
        <rFont val="Times New Roman"/>
        <charset val="134"/>
      </rPr>
      <t>2024</t>
    </r>
    <r>
      <rPr>
        <sz val="12"/>
        <rFont val="宋体"/>
        <charset val="134"/>
      </rPr>
      <t>〕</t>
    </r>
    <r>
      <rPr>
        <sz val="12"/>
        <rFont val="Times New Roman"/>
        <charset val="134"/>
      </rPr>
      <t>10</t>
    </r>
    <r>
      <rPr>
        <sz val="12"/>
        <rFont val="宋体"/>
        <charset val="134"/>
      </rPr>
      <t>号</t>
    </r>
  </si>
  <si>
    <t>桂林市智能节水管理系统建设项目</t>
  </si>
  <si>
    <t>桂林市水利综合发展中心</t>
  </si>
  <si>
    <t>智能节水管理系统分为八大模块，分别是：基础数据、计划用水管理、定额用水管理、国家节水型城市数据、县域节水管理、节水载体管理、水平衡测试模块及系统更新及运维，能够落实定额用水管理，支持节水统计、计划用水和超定额管理。</t>
  </si>
  <si>
    <r>
      <rPr>
        <sz val="12"/>
        <rFont val="宋体"/>
        <charset val="134"/>
      </rPr>
      <t>市水利水政〔</t>
    </r>
    <r>
      <rPr>
        <sz val="12"/>
        <rFont val="Times New Roman"/>
        <charset val="134"/>
      </rPr>
      <t>2024</t>
    </r>
    <r>
      <rPr>
        <sz val="12"/>
        <rFont val="宋体"/>
        <charset val="134"/>
      </rPr>
      <t>〕</t>
    </r>
    <r>
      <rPr>
        <sz val="12"/>
        <rFont val="Times New Roman"/>
        <charset val="134"/>
      </rPr>
      <t>9</t>
    </r>
    <r>
      <rPr>
        <sz val="12"/>
        <rFont val="宋体"/>
        <charset val="134"/>
      </rPr>
      <t>号</t>
    </r>
  </si>
  <si>
    <t>桂林市农田灌溉试验中心站非常规水源配置利用及节水工程建设</t>
  </si>
  <si>
    <t>桂林市农田灌溉试验中心站</t>
  </si>
  <si>
    <r>
      <rPr>
        <sz val="12"/>
        <rFont val="宋体"/>
        <charset val="134"/>
      </rPr>
      <t>主要包括非常规水源配置利用及清洁能源提水灌溉示范区建设，智能自动化节水设施设备建设，节水灌溉试验示范设施、设备升级改造等，具体建设内容分类如下：</t>
    </r>
    <r>
      <rPr>
        <sz val="12"/>
        <rFont val="Times New Roman"/>
        <charset val="134"/>
      </rPr>
      <t xml:space="preserve">
1</t>
    </r>
    <r>
      <rPr>
        <sz val="12"/>
        <rFont val="宋体"/>
        <charset val="134"/>
      </rPr>
      <t>、非常规水源配置利用及清洁能源灌溉示范区建设</t>
    </r>
    <r>
      <rPr>
        <sz val="12"/>
        <rFont val="Times New Roman"/>
        <charset val="134"/>
      </rPr>
      <t xml:space="preserve">
</t>
    </r>
    <r>
      <rPr>
        <sz val="12"/>
        <rFont val="宋体"/>
        <charset val="134"/>
      </rPr>
      <t>（</t>
    </r>
    <r>
      <rPr>
        <sz val="12"/>
        <rFont val="Times New Roman"/>
        <charset val="134"/>
      </rPr>
      <t>1</t>
    </r>
    <r>
      <rPr>
        <sz val="12"/>
        <rFont val="宋体"/>
        <charset val="134"/>
      </rPr>
      <t>）雨水收集利用及清洁能源抽水示范系统建设</t>
    </r>
    <r>
      <rPr>
        <sz val="12"/>
        <rFont val="Times New Roman"/>
        <charset val="134"/>
      </rPr>
      <t xml:space="preserve">
</t>
    </r>
    <r>
      <rPr>
        <sz val="12"/>
        <rFont val="宋体"/>
        <charset val="134"/>
      </rPr>
      <t>（</t>
    </r>
    <r>
      <rPr>
        <sz val="12"/>
        <rFont val="Times New Roman"/>
        <charset val="134"/>
      </rPr>
      <t>2</t>
    </r>
    <r>
      <rPr>
        <sz val="12"/>
        <rFont val="宋体"/>
        <charset val="134"/>
      </rPr>
      <t>）清洁能源灌溉试验示范区建设</t>
    </r>
    <r>
      <rPr>
        <sz val="12"/>
        <rFont val="Times New Roman"/>
        <charset val="134"/>
      </rPr>
      <t xml:space="preserve">
2</t>
    </r>
    <r>
      <rPr>
        <sz val="12"/>
        <rFont val="宋体"/>
        <charset val="134"/>
      </rPr>
      <t>、智能精准节水灌溉示范系统建设</t>
    </r>
    <r>
      <rPr>
        <sz val="12"/>
        <rFont val="Times New Roman"/>
        <charset val="134"/>
      </rPr>
      <t xml:space="preserve">
</t>
    </r>
    <r>
      <rPr>
        <sz val="12"/>
        <rFont val="宋体"/>
        <charset val="134"/>
      </rPr>
      <t>（</t>
    </r>
    <r>
      <rPr>
        <sz val="12"/>
        <rFont val="Times New Roman"/>
        <charset val="134"/>
      </rPr>
      <t>1</t>
    </r>
    <r>
      <rPr>
        <sz val="12"/>
        <rFont val="宋体"/>
        <charset val="134"/>
      </rPr>
      <t>）水稻节水防污试区智能化灌溉示范系统建设。建设自动阀门、超声波流量计、自记式水位计等。</t>
    </r>
    <r>
      <rPr>
        <sz val="12"/>
        <rFont val="Times New Roman"/>
        <charset val="134"/>
      </rPr>
      <t xml:space="preserve">
</t>
    </r>
    <r>
      <rPr>
        <sz val="12"/>
        <rFont val="宋体"/>
        <charset val="134"/>
      </rPr>
      <t>（</t>
    </r>
    <r>
      <rPr>
        <sz val="12"/>
        <rFont val="Times New Roman"/>
        <charset val="134"/>
      </rPr>
      <t>2</t>
    </r>
    <r>
      <rPr>
        <sz val="12"/>
        <rFont val="宋体"/>
        <charset val="134"/>
      </rPr>
      <t>）旱地作物高效节水示范区自动化灌溉系统建设。建设灌溉首部过滤器组、柑桔及葡萄试验区水肥药一体式灌溉系统建设、百香果需水量及灌溉技术精准灌溉试验区、灌溉管网自动阀门及流量计等。</t>
    </r>
    <r>
      <rPr>
        <sz val="12"/>
        <rFont val="Times New Roman"/>
        <charset val="134"/>
      </rPr>
      <t xml:space="preserve">
3</t>
    </r>
    <r>
      <rPr>
        <sz val="12"/>
        <rFont val="宋体"/>
        <charset val="134"/>
      </rPr>
      <t>、基础设施升级改造</t>
    </r>
    <r>
      <rPr>
        <sz val="12"/>
        <rFont val="Times New Roman"/>
        <charset val="134"/>
      </rPr>
      <t xml:space="preserve">
</t>
    </r>
    <r>
      <rPr>
        <sz val="12"/>
        <rFont val="宋体"/>
        <charset val="134"/>
      </rPr>
      <t>（</t>
    </r>
    <r>
      <rPr>
        <sz val="12"/>
        <rFont val="Times New Roman"/>
        <charset val="134"/>
      </rPr>
      <t>1</t>
    </r>
    <r>
      <rPr>
        <sz val="12"/>
        <rFont val="宋体"/>
        <charset val="134"/>
      </rPr>
      <t>）水稻节水防污试验示范区升级改造</t>
    </r>
    <r>
      <rPr>
        <sz val="12"/>
        <rFont val="Times New Roman"/>
        <charset val="134"/>
      </rPr>
      <t xml:space="preserve">
</t>
    </r>
    <r>
      <rPr>
        <sz val="12"/>
        <rFont val="宋体"/>
        <charset val="134"/>
      </rPr>
      <t>（</t>
    </r>
    <r>
      <rPr>
        <sz val="12"/>
        <rFont val="Times New Roman"/>
        <charset val="134"/>
      </rPr>
      <t>2</t>
    </r>
    <r>
      <rPr>
        <sz val="12"/>
        <rFont val="宋体"/>
        <charset val="134"/>
      </rPr>
      <t>）旱地作物高效节水灌溉示范区升级改造</t>
    </r>
    <r>
      <rPr>
        <sz val="12"/>
        <rFont val="Times New Roman"/>
        <charset val="134"/>
      </rPr>
      <t xml:space="preserve">
</t>
    </r>
    <r>
      <rPr>
        <sz val="12"/>
        <rFont val="宋体"/>
        <charset val="134"/>
      </rPr>
      <t>（</t>
    </r>
    <r>
      <rPr>
        <sz val="12"/>
        <rFont val="Times New Roman"/>
        <charset val="134"/>
      </rPr>
      <t>3</t>
    </r>
    <r>
      <rPr>
        <sz val="12"/>
        <rFont val="宋体"/>
        <charset val="134"/>
      </rPr>
      <t>）设施农业节水灌溉示范区升级改造</t>
    </r>
    <r>
      <rPr>
        <sz val="12"/>
        <rFont val="Times New Roman"/>
        <charset val="134"/>
      </rPr>
      <t xml:space="preserve">
</t>
    </r>
    <r>
      <rPr>
        <sz val="12"/>
        <rFont val="宋体"/>
        <charset val="134"/>
      </rPr>
      <t>（</t>
    </r>
    <r>
      <rPr>
        <sz val="12"/>
        <rFont val="Times New Roman"/>
        <charset val="134"/>
      </rPr>
      <t>4</t>
    </r>
    <r>
      <rPr>
        <sz val="12"/>
        <rFont val="宋体"/>
        <charset val="134"/>
      </rPr>
      <t>）作物需水量试验测坑升级改造</t>
    </r>
    <r>
      <rPr>
        <sz val="12"/>
        <rFont val="Times New Roman"/>
        <charset val="134"/>
      </rPr>
      <t xml:space="preserve">
</t>
    </r>
    <r>
      <rPr>
        <sz val="12"/>
        <rFont val="宋体"/>
        <charset val="134"/>
      </rPr>
      <t>（</t>
    </r>
    <r>
      <rPr>
        <sz val="12"/>
        <rFont val="Times New Roman"/>
        <charset val="134"/>
      </rPr>
      <t>5</t>
    </r>
    <r>
      <rPr>
        <sz val="12"/>
        <rFont val="宋体"/>
        <charset val="134"/>
      </rPr>
      <t>）园区绿化节水灌溉示范系统建设</t>
    </r>
  </si>
  <si>
    <r>
      <rPr>
        <sz val="12"/>
        <rFont val="宋体"/>
        <charset val="134"/>
      </rPr>
      <t>市水利水政〔</t>
    </r>
    <r>
      <rPr>
        <sz val="12"/>
        <rFont val="Times New Roman"/>
        <charset val="134"/>
      </rPr>
      <t>2023</t>
    </r>
    <r>
      <rPr>
        <sz val="12"/>
        <rFont val="宋体"/>
        <charset val="134"/>
      </rPr>
      <t>〕</t>
    </r>
    <r>
      <rPr>
        <sz val="12"/>
        <rFont val="Times New Roman"/>
        <charset val="134"/>
      </rPr>
      <t>6</t>
    </r>
    <r>
      <rPr>
        <sz val="12"/>
        <rFont val="宋体"/>
        <charset val="134"/>
      </rPr>
      <t>号</t>
    </r>
  </si>
  <si>
    <t>桂林市节水型工业园区建设</t>
  </si>
  <si>
    <t>荔浦市水利局</t>
  </si>
  <si>
    <t>水平衡测试、用水终端器具改造、非常规水收集利用、制度建设和宣传</t>
  </si>
  <si>
    <r>
      <rPr>
        <sz val="12"/>
        <rFont val="宋体"/>
        <charset val="134"/>
      </rPr>
      <t>市水利水政〔</t>
    </r>
    <r>
      <rPr>
        <sz val="12"/>
        <rFont val="Times New Roman"/>
        <charset val="134"/>
      </rPr>
      <t>2021</t>
    </r>
    <r>
      <rPr>
        <sz val="12"/>
        <rFont val="宋体"/>
        <charset val="134"/>
      </rPr>
      <t>〕</t>
    </r>
    <r>
      <rPr>
        <sz val="12"/>
        <rFont val="Times New Roman"/>
        <charset val="134"/>
      </rPr>
      <t xml:space="preserve">16 </t>
    </r>
    <r>
      <rPr>
        <sz val="12"/>
        <rFont val="宋体"/>
        <charset val="134"/>
      </rPr>
      <t>号</t>
    </r>
  </si>
  <si>
    <t>兴安县五里峡水库水源地保护提升改造工程</t>
  </si>
  <si>
    <t>兴安县水利局</t>
  </si>
  <si>
    <r>
      <rPr>
        <sz val="12"/>
        <rFont val="宋体"/>
        <charset val="134"/>
      </rPr>
      <t>在保护区内新建</t>
    </r>
    <r>
      <rPr>
        <sz val="12"/>
        <rFont val="Times New Roman"/>
        <charset val="134"/>
      </rPr>
      <t>C25</t>
    </r>
    <r>
      <rPr>
        <sz val="12"/>
        <rFont val="宋体"/>
        <charset val="134"/>
      </rPr>
      <t>砼排水沟长</t>
    </r>
    <r>
      <rPr>
        <sz val="12"/>
        <rFont val="Times New Roman"/>
        <charset val="134"/>
      </rPr>
      <t>1175m</t>
    </r>
    <r>
      <rPr>
        <sz val="12"/>
        <rFont val="宋体"/>
        <charset val="134"/>
      </rPr>
      <t>、排水涵管</t>
    </r>
    <r>
      <rPr>
        <sz val="12"/>
        <rFont val="Times New Roman"/>
        <charset val="134"/>
      </rPr>
      <t>4</t>
    </r>
    <r>
      <rPr>
        <sz val="12"/>
        <rFont val="宋体"/>
        <charset val="134"/>
      </rPr>
      <t>处、</t>
    </r>
    <r>
      <rPr>
        <sz val="12"/>
        <rFont val="Times New Roman"/>
        <charset val="134"/>
      </rPr>
      <t>C25</t>
    </r>
    <r>
      <rPr>
        <sz val="12"/>
        <rFont val="宋体"/>
        <charset val="134"/>
      </rPr>
      <t>砼仰斜式挡墙长</t>
    </r>
    <r>
      <rPr>
        <sz val="12"/>
        <rFont val="Times New Roman"/>
        <charset val="134"/>
      </rPr>
      <t>90m</t>
    </r>
    <r>
      <rPr>
        <sz val="12"/>
        <rFont val="宋体"/>
        <charset val="134"/>
      </rPr>
      <t>，维修护栏</t>
    </r>
    <r>
      <rPr>
        <sz val="12"/>
        <rFont val="Times New Roman"/>
        <charset val="134"/>
      </rPr>
      <t>42m</t>
    </r>
    <r>
      <rPr>
        <sz val="12"/>
        <rFont val="宋体"/>
        <charset val="134"/>
      </rPr>
      <t>，新建宣传警示牌</t>
    </r>
    <r>
      <rPr>
        <sz val="12"/>
        <rFont val="Times New Roman"/>
        <charset val="134"/>
      </rPr>
      <t>5</t>
    </r>
    <r>
      <rPr>
        <sz val="12"/>
        <rFont val="宋体"/>
        <charset val="134"/>
      </rPr>
      <t>块，原有排水沟进行清淤</t>
    </r>
    <r>
      <rPr>
        <sz val="12"/>
        <rFont val="Times New Roman"/>
        <charset val="134"/>
      </rPr>
      <t>980m</t>
    </r>
    <r>
      <rPr>
        <sz val="12"/>
        <rFont val="宋体"/>
        <charset val="134"/>
      </rPr>
      <t>，拆除重建原有排水沟边墙</t>
    </r>
    <r>
      <rPr>
        <sz val="12"/>
        <rFont val="Times New Roman"/>
        <charset val="134"/>
      </rPr>
      <t>30m</t>
    </r>
    <r>
      <rPr>
        <sz val="12"/>
        <rFont val="宋体"/>
        <charset val="134"/>
      </rPr>
      <t>，在一级保护区内安装可视化监控一套。</t>
    </r>
  </si>
  <si>
    <r>
      <rPr>
        <sz val="12"/>
        <rFont val="宋体"/>
        <charset val="134"/>
      </rPr>
      <t>市水利水政〔</t>
    </r>
    <r>
      <rPr>
        <sz val="12"/>
        <rFont val="Times New Roman"/>
        <charset val="134"/>
      </rPr>
      <t>2024</t>
    </r>
    <r>
      <rPr>
        <sz val="12"/>
        <rFont val="宋体"/>
        <charset val="134"/>
      </rPr>
      <t>〕</t>
    </r>
    <r>
      <rPr>
        <sz val="12"/>
        <rFont val="Times New Roman"/>
        <charset val="134"/>
      </rPr>
      <t>10</t>
    </r>
    <r>
      <rPr>
        <sz val="12"/>
        <rFont val="宋体"/>
        <charset val="134"/>
      </rPr>
      <t>号</t>
    </r>
  </si>
  <si>
    <t>平乐县昭州中学雨水蓄集及再生水利用工程</t>
  </si>
  <si>
    <t>平乐县水利局</t>
  </si>
  <si>
    <t>园区雨水蓄集工程、空调水收集工程、再生水灌溉灌网工程、再生水供水工程、再生水利用示范工程。</t>
  </si>
  <si>
    <r>
      <rPr>
        <sz val="12"/>
        <rFont val="宋体"/>
        <charset val="134"/>
      </rPr>
      <t>市水利水政〔</t>
    </r>
    <r>
      <rPr>
        <sz val="12"/>
        <rFont val="Times New Roman"/>
        <charset val="134"/>
      </rPr>
      <t>2024</t>
    </r>
    <r>
      <rPr>
        <sz val="12"/>
        <rFont val="宋体"/>
        <charset val="134"/>
      </rPr>
      <t>〕</t>
    </r>
    <r>
      <rPr>
        <sz val="12"/>
        <rFont val="Times New Roman"/>
        <charset val="134"/>
      </rPr>
      <t>5</t>
    </r>
    <r>
      <rPr>
        <sz val="12"/>
        <rFont val="宋体"/>
        <charset val="134"/>
      </rPr>
      <t>号</t>
    </r>
  </si>
  <si>
    <t>藤县第六中学合同节水项目</t>
  </si>
  <si>
    <t>藤县第六中学</t>
  </si>
  <si>
    <r>
      <rPr>
        <sz val="12"/>
        <rFont val="Times New Roman"/>
        <charset val="134"/>
      </rPr>
      <t>1.</t>
    </r>
    <r>
      <rPr>
        <sz val="12"/>
        <rFont val="宋体"/>
        <charset val="134"/>
      </rPr>
      <t>建设供水系统智慧管理平台</t>
    </r>
    <r>
      <rPr>
        <sz val="12"/>
        <rFont val="Times New Roman"/>
        <charset val="134"/>
      </rPr>
      <t>2.</t>
    </r>
    <r>
      <rPr>
        <sz val="12"/>
        <rFont val="宋体"/>
        <charset val="134"/>
      </rPr>
      <t>完善智能远传计量水表设施</t>
    </r>
    <r>
      <rPr>
        <sz val="12"/>
        <rFont val="Times New Roman"/>
        <charset val="134"/>
      </rPr>
      <t>3.</t>
    </r>
    <r>
      <rPr>
        <sz val="12"/>
        <rFont val="宋体"/>
        <charset val="134"/>
      </rPr>
      <t>供水管网漏损维修</t>
    </r>
    <r>
      <rPr>
        <sz val="12"/>
        <rFont val="Times New Roman"/>
        <charset val="134"/>
      </rPr>
      <t>4.</t>
    </r>
    <r>
      <rPr>
        <sz val="12"/>
        <rFont val="宋体"/>
        <charset val="134"/>
      </rPr>
      <t>终端用水器具改造</t>
    </r>
    <r>
      <rPr>
        <sz val="12"/>
        <rFont val="Times New Roman"/>
        <charset val="134"/>
      </rPr>
      <t>5.</t>
    </r>
    <r>
      <rPr>
        <sz val="12"/>
        <rFont val="宋体"/>
        <charset val="134"/>
      </rPr>
      <t>教师周转房用水区域改造</t>
    </r>
  </si>
  <si>
    <t>藤县第六中学合同节水管理用水费用托管服务项目合同书及校会议纪要</t>
  </si>
  <si>
    <t>北海市再生水利用配置试点建设工程</t>
  </si>
  <si>
    <t>北海市水利局</t>
  </si>
  <si>
    <t>推进北海市再生水利用配置试点建设，通过水利部终期验收。</t>
  </si>
  <si>
    <r>
      <rPr>
        <sz val="12"/>
        <rFont val="宋体"/>
        <charset val="134"/>
      </rPr>
      <t>桂水函〔</t>
    </r>
    <r>
      <rPr>
        <sz val="12"/>
        <rFont val="Times New Roman"/>
        <charset val="134"/>
      </rPr>
      <t>2022</t>
    </r>
    <r>
      <rPr>
        <sz val="12"/>
        <rFont val="宋体"/>
        <charset val="134"/>
      </rPr>
      <t>〕</t>
    </r>
    <r>
      <rPr>
        <sz val="12"/>
        <rFont val="Times New Roman"/>
        <charset val="134"/>
      </rPr>
      <t>221</t>
    </r>
    <r>
      <rPr>
        <sz val="12"/>
        <rFont val="宋体"/>
        <charset val="134"/>
      </rPr>
      <t>号，桂水函〔</t>
    </r>
    <r>
      <rPr>
        <sz val="12"/>
        <rFont val="Times New Roman"/>
        <charset val="134"/>
      </rPr>
      <t>2022</t>
    </r>
    <r>
      <rPr>
        <sz val="12"/>
        <rFont val="宋体"/>
        <charset val="134"/>
      </rPr>
      <t>〕</t>
    </r>
    <r>
      <rPr>
        <sz val="12"/>
        <rFont val="Times New Roman"/>
        <charset val="134"/>
      </rPr>
      <t xml:space="preserve">272 </t>
    </r>
    <r>
      <rPr>
        <sz val="12"/>
        <rFont val="宋体"/>
        <charset val="134"/>
      </rPr>
      <t>号</t>
    </r>
  </si>
  <si>
    <t>东兴市江平镇江平江饮用水源地保护工程（一期）</t>
  </si>
  <si>
    <t>东兴市农业农村水利局</t>
  </si>
  <si>
    <r>
      <rPr>
        <sz val="12"/>
        <rFont val="宋体"/>
        <charset val="134"/>
      </rPr>
      <t>主要建设内容为布置拦污栅</t>
    </r>
    <r>
      <rPr>
        <sz val="12"/>
        <rFont val="Times New Roman"/>
        <charset val="134"/>
      </rPr>
      <t>8</t>
    </r>
    <r>
      <rPr>
        <sz val="12"/>
        <rFont val="宋体"/>
        <charset val="134"/>
      </rPr>
      <t>跨：设置隔离金属防护网总长</t>
    </r>
    <r>
      <rPr>
        <sz val="12"/>
        <rFont val="Times New Roman"/>
        <charset val="134"/>
      </rPr>
      <t xml:space="preserve"> 3120m</t>
    </r>
    <r>
      <rPr>
        <sz val="12"/>
        <rFont val="方正书宋_GBK"/>
        <charset val="134"/>
      </rPr>
      <t>，</t>
    </r>
    <r>
      <rPr>
        <sz val="12"/>
        <rFont val="宋体"/>
        <charset val="134"/>
      </rPr>
      <t>视频监控系统更新改造：水源地保护区设宣传牌及警示牌共</t>
    </r>
    <r>
      <rPr>
        <sz val="12"/>
        <rFont val="Times New Roman"/>
        <charset val="134"/>
      </rPr>
      <t xml:space="preserve"> 32 </t>
    </r>
    <r>
      <rPr>
        <sz val="12"/>
        <rFont val="宋体"/>
        <charset val="134"/>
      </rPr>
      <t>块。</t>
    </r>
  </si>
  <si>
    <t>防城港市水利局关于《防城港市东兴市江平镇江平江饮用水水源地保护工程》的批复</t>
  </si>
  <si>
    <t>防城港市节约用水宣传项目</t>
  </si>
  <si>
    <t>防城港市水利局</t>
  </si>
  <si>
    <r>
      <rPr>
        <sz val="12"/>
        <rFont val="宋体"/>
        <charset val="134"/>
      </rPr>
      <t>按照</t>
    </r>
    <r>
      <rPr>
        <sz val="12"/>
        <rFont val="Times New Roman"/>
        <charset val="134"/>
      </rPr>
      <t>“</t>
    </r>
    <r>
      <rPr>
        <sz val="12"/>
        <rFont val="宋体"/>
        <charset val="134"/>
      </rPr>
      <t>节水中国行</t>
    </r>
    <r>
      <rPr>
        <sz val="12"/>
        <rFont val="Times New Roman"/>
        <charset val="134"/>
      </rPr>
      <t>”</t>
    </r>
    <r>
      <rPr>
        <sz val="12"/>
        <rFont val="宋体"/>
        <charset val="134"/>
      </rPr>
      <t>主题宣传活动开展六大板块活动：包含开幕式、节水一线访谈、节水主旨讲座、节水成果展览、节水范例观摩、地域特色活动等</t>
    </r>
  </si>
  <si>
    <r>
      <rPr>
        <sz val="12"/>
        <rFont val="宋体"/>
        <charset val="134"/>
      </rPr>
      <t>广西壮族自治区水利厅关于防城港市申报</t>
    </r>
    <r>
      <rPr>
        <sz val="12"/>
        <rFont val="Times New Roman"/>
        <charset val="134"/>
      </rPr>
      <t>2025</t>
    </r>
    <r>
      <rPr>
        <sz val="12"/>
        <rFont val="宋体"/>
        <charset val="134"/>
      </rPr>
      <t>年</t>
    </r>
    <r>
      <rPr>
        <sz val="12"/>
        <rFont val="Times New Roman"/>
        <charset val="134"/>
      </rPr>
      <t>“</t>
    </r>
    <r>
      <rPr>
        <sz val="12"/>
        <rFont val="宋体"/>
        <charset val="134"/>
      </rPr>
      <t>节水中国行</t>
    </r>
    <r>
      <rPr>
        <sz val="12"/>
        <rFont val="Times New Roman"/>
        <charset val="134"/>
      </rPr>
      <t>”</t>
    </r>
    <r>
      <rPr>
        <sz val="12"/>
        <rFont val="宋体"/>
        <charset val="134"/>
      </rPr>
      <t>主题宣传活动分会场活动的函</t>
    </r>
  </si>
  <si>
    <t>浦北县北通镇武利江水源地保护项目</t>
  </si>
  <si>
    <t>浦北县水利局</t>
  </si>
  <si>
    <r>
      <rPr>
        <sz val="12"/>
        <rFont val="宋体"/>
        <charset val="134"/>
      </rPr>
      <t>建设生态石笼挡墙</t>
    </r>
    <r>
      <rPr>
        <sz val="12"/>
        <rFont val="Times New Roman"/>
        <charset val="134"/>
      </rPr>
      <t>500</t>
    </r>
    <r>
      <rPr>
        <sz val="12"/>
        <rFont val="宋体"/>
        <charset val="134"/>
      </rPr>
      <t>米，隔离网</t>
    </r>
    <r>
      <rPr>
        <sz val="12"/>
        <rFont val="Times New Roman"/>
        <charset val="134"/>
      </rPr>
      <t>500</t>
    </r>
    <r>
      <rPr>
        <sz val="12"/>
        <rFont val="宋体"/>
        <charset val="134"/>
      </rPr>
      <t>米，设立水源保护宣传牌</t>
    </r>
    <r>
      <rPr>
        <sz val="12"/>
        <rFont val="Times New Roman"/>
        <charset val="134"/>
      </rPr>
      <t>5</t>
    </r>
    <r>
      <rPr>
        <sz val="12"/>
        <rFont val="宋体"/>
        <charset val="134"/>
      </rPr>
      <t>块，项目标志牌</t>
    </r>
    <r>
      <rPr>
        <sz val="12"/>
        <rFont val="Times New Roman"/>
        <charset val="134"/>
      </rPr>
      <t>1</t>
    </r>
    <r>
      <rPr>
        <sz val="12"/>
        <rFont val="宋体"/>
        <charset val="134"/>
      </rPr>
      <t>个。</t>
    </r>
  </si>
  <si>
    <r>
      <rPr>
        <sz val="12"/>
        <rFont val="宋体"/>
        <charset val="134"/>
      </rPr>
      <t>钦市水政〔</t>
    </r>
    <r>
      <rPr>
        <sz val="12"/>
        <rFont val="Times New Roman"/>
        <charset val="134"/>
      </rPr>
      <t>2023</t>
    </r>
    <r>
      <rPr>
        <sz val="12"/>
        <rFont val="宋体"/>
        <charset val="134"/>
      </rPr>
      <t>〕</t>
    </r>
    <r>
      <rPr>
        <sz val="12"/>
        <rFont val="Times New Roman"/>
        <charset val="134"/>
      </rPr>
      <t>9</t>
    </r>
    <r>
      <rPr>
        <sz val="12"/>
        <rFont val="宋体"/>
        <charset val="134"/>
      </rPr>
      <t>号</t>
    </r>
  </si>
  <si>
    <t>钦州市灌溉试验站温室无土栽培节水示范项目</t>
  </si>
  <si>
    <t>钦州市灌溉试验站</t>
  </si>
  <si>
    <r>
      <rPr>
        <sz val="12"/>
        <rFont val="宋体"/>
        <charset val="134"/>
      </rPr>
      <t>建设</t>
    </r>
    <r>
      <rPr>
        <sz val="12"/>
        <rFont val="Times New Roman"/>
        <charset val="134"/>
      </rPr>
      <t>8</t>
    </r>
    <r>
      <rPr>
        <sz val="12"/>
        <rFont val="宋体"/>
        <charset val="134"/>
      </rPr>
      <t>组平板深、浅液流加气雾三合一水培种植模式，每组配套铺设种植板、过滤池、循环水泵、打氧机等设备。</t>
    </r>
  </si>
  <si>
    <r>
      <rPr>
        <sz val="12"/>
        <rFont val="宋体"/>
        <charset val="134"/>
      </rPr>
      <t>钦市水政〔</t>
    </r>
    <r>
      <rPr>
        <sz val="12"/>
        <rFont val="Times New Roman"/>
        <charset val="134"/>
      </rPr>
      <t>2024</t>
    </r>
    <r>
      <rPr>
        <sz val="12"/>
        <rFont val="宋体"/>
        <charset val="134"/>
      </rPr>
      <t>〕</t>
    </r>
    <r>
      <rPr>
        <sz val="12"/>
        <rFont val="Times New Roman"/>
        <charset val="134"/>
      </rPr>
      <t>7</t>
    </r>
    <r>
      <rPr>
        <sz val="12"/>
        <rFont val="宋体"/>
        <charset val="134"/>
      </rPr>
      <t>号</t>
    </r>
    <r>
      <rPr>
        <sz val="12"/>
        <rFont val="Times New Roman"/>
        <charset val="134"/>
      </rPr>
      <t xml:space="preserve">   </t>
    </r>
  </si>
  <si>
    <t>钦州幼儿师范高等专科学校合同节水项目</t>
  </si>
  <si>
    <t>钦州幼儿师范高等专科学校</t>
  </si>
  <si>
    <t>水表阀门及节水器具更新等</t>
  </si>
  <si>
    <r>
      <rPr>
        <sz val="12"/>
        <rFont val="宋体"/>
        <charset val="134"/>
      </rPr>
      <t>钦市水政〔</t>
    </r>
    <r>
      <rPr>
        <sz val="12"/>
        <rFont val="Times New Roman"/>
        <charset val="134"/>
      </rPr>
      <t>2024</t>
    </r>
    <r>
      <rPr>
        <sz val="12"/>
        <rFont val="宋体"/>
        <charset val="134"/>
      </rPr>
      <t>〕</t>
    </r>
    <r>
      <rPr>
        <sz val="12"/>
        <rFont val="Times New Roman"/>
        <charset val="134"/>
      </rPr>
      <t>10</t>
    </r>
    <r>
      <rPr>
        <sz val="12"/>
        <rFont val="宋体"/>
        <charset val="134"/>
      </rPr>
      <t>号</t>
    </r>
  </si>
  <si>
    <t>桂平市第一中学合同节水项目</t>
  </si>
  <si>
    <t>桂平市第一中学</t>
  </si>
  <si>
    <t>更换节水龙头、节水冲便器等节水器具，完善二级取水计量，敷设管道与提升绿化喷灌系统，安装计量智能监控系统等</t>
  </si>
  <si>
    <r>
      <rPr>
        <sz val="12"/>
        <rFont val="宋体"/>
        <charset val="134"/>
      </rPr>
      <t>贵水资源〔</t>
    </r>
    <r>
      <rPr>
        <sz val="12"/>
        <rFont val="Times New Roman"/>
        <charset val="134"/>
      </rPr>
      <t>2024</t>
    </r>
    <r>
      <rPr>
        <sz val="12"/>
        <rFont val="宋体"/>
        <charset val="134"/>
      </rPr>
      <t>〕</t>
    </r>
    <r>
      <rPr>
        <sz val="12"/>
        <rFont val="Times New Roman"/>
        <charset val="134"/>
      </rPr>
      <t>17</t>
    </r>
    <r>
      <rPr>
        <sz val="12"/>
        <rFont val="宋体"/>
        <charset val="134"/>
      </rPr>
      <t>号</t>
    </r>
  </si>
  <si>
    <t>贵港市覃塘三中合同节水项目</t>
  </si>
  <si>
    <t>覃塘区三中</t>
  </si>
  <si>
    <t>改造终端用水器具，建立雨水、空调冷凝水收集利用系统，敷设管道与提升绿化喷灌系统，建设探漏系统等</t>
  </si>
  <si>
    <r>
      <rPr>
        <sz val="12"/>
        <rFont val="宋体"/>
        <charset val="134"/>
      </rPr>
      <t>贵水资源〔</t>
    </r>
    <r>
      <rPr>
        <sz val="12"/>
        <rFont val="Times New Roman"/>
        <charset val="134"/>
      </rPr>
      <t>2024</t>
    </r>
    <r>
      <rPr>
        <sz val="12"/>
        <rFont val="宋体"/>
        <charset val="134"/>
      </rPr>
      <t>〕</t>
    </r>
    <r>
      <rPr>
        <sz val="12"/>
        <rFont val="Times New Roman"/>
        <charset val="134"/>
      </rPr>
      <t>19</t>
    </r>
    <r>
      <rPr>
        <sz val="12"/>
        <rFont val="宋体"/>
        <charset val="134"/>
      </rPr>
      <t>号</t>
    </r>
  </si>
  <si>
    <t>贵港市职业教育中心合同节水项目</t>
  </si>
  <si>
    <t>贵港市职业教育中心</t>
  </si>
  <si>
    <t>打造节水文化宣传长廊、改造终端用水器具、建立雨水收集利用系统、供水管网渗漏监测、定位及修复等</t>
  </si>
  <si>
    <r>
      <rPr>
        <sz val="12"/>
        <rFont val="宋体"/>
        <charset val="134"/>
      </rPr>
      <t>贵水资源〔</t>
    </r>
    <r>
      <rPr>
        <sz val="12"/>
        <rFont val="Times New Roman"/>
        <charset val="134"/>
      </rPr>
      <t>2024</t>
    </r>
    <r>
      <rPr>
        <sz val="12"/>
        <rFont val="宋体"/>
        <charset val="134"/>
      </rPr>
      <t>〕</t>
    </r>
    <r>
      <rPr>
        <sz val="12"/>
        <rFont val="Times New Roman"/>
        <charset val="134"/>
      </rPr>
      <t>18</t>
    </r>
    <r>
      <rPr>
        <sz val="12"/>
        <rFont val="宋体"/>
        <charset val="134"/>
      </rPr>
      <t>号</t>
    </r>
  </si>
  <si>
    <t>玉林市苏烟水库水源地保护提升工程一期</t>
  </si>
  <si>
    <t>玉林市水利局</t>
  </si>
  <si>
    <r>
      <rPr>
        <sz val="12"/>
        <rFont val="宋体"/>
        <charset val="134"/>
      </rPr>
      <t>完善苏烟水库水源地隔离防护网</t>
    </r>
    <r>
      <rPr>
        <sz val="12"/>
        <rFont val="Times New Roman"/>
        <charset val="134"/>
      </rPr>
      <t>5.1km</t>
    </r>
    <r>
      <rPr>
        <sz val="12"/>
        <rFont val="宋体"/>
        <charset val="134"/>
      </rPr>
      <t>；新建引水隧洞出水口配套设施；提升改造大容山分水堰防护网、挡水板砼墩、启闭机保护棚等设施；新增视频监控设备</t>
    </r>
    <r>
      <rPr>
        <sz val="12"/>
        <rFont val="Times New Roman"/>
        <charset val="134"/>
      </rPr>
      <t>1</t>
    </r>
    <r>
      <rPr>
        <sz val="12"/>
        <rFont val="宋体"/>
        <charset val="134"/>
      </rPr>
      <t>套等。</t>
    </r>
  </si>
  <si>
    <r>
      <rPr>
        <sz val="12"/>
        <rFont val="宋体"/>
        <charset val="134"/>
      </rPr>
      <t>玉水资源〔</t>
    </r>
    <r>
      <rPr>
        <sz val="12"/>
        <rFont val="Times New Roman"/>
        <charset val="134"/>
      </rPr>
      <t>2024</t>
    </r>
    <r>
      <rPr>
        <sz val="12"/>
        <rFont val="宋体"/>
        <charset val="134"/>
      </rPr>
      <t>〕</t>
    </r>
    <r>
      <rPr>
        <sz val="12"/>
        <rFont val="Times New Roman"/>
        <charset val="134"/>
      </rPr>
      <t>17</t>
    </r>
    <r>
      <rPr>
        <sz val="12"/>
        <rFont val="宋体"/>
        <charset val="134"/>
      </rPr>
      <t>号</t>
    </r>
  </si>
  <si>
    <t>陆川县秦镜水库饮用水水源地保护工程</t>
  </si>
  <si>
    <t>陆川县水利局</t>
  </si>
  <si>
    <t>新建隔离防护栏，新建水库连通渠交通桥，对水库环库路等进行绿化，设置警示宣传牌等</t>
  </si>
  <si>
    <r>
      <rPr>
        <sz val="12"/>
        <rFont val="宋体"/>
        <charset val="134"/>
      </rPr>
      <t>玉水资源〔</t>
    </r>
    <r>
      <rPr>
        <sz val="12"/>
        <rFont val="Times New Roman"/>
        <charset val="134"/>
      </rPr>
      <t>2023</t>
    </r>
    <r>
      <rPr>
        <sz val="12"/>
        <rFont val="宋体"/>
        <charset val="134"/>
      </rPr>
      <t>〕</t>
    </r>
    <r>
      <rPr>
        <sz val="12"/>
        <rFont val="Times New Roman"/>
        <charset val="134"/>
      </rPr>
      <t>12</t>
    </r>
    <r>
      <rPr>
        <sz val="12"/>
        <rFont val="宋体"/>
        <charset val="134"/>
      </rPr>
      <t>号</t>
    </r>
  </si>
  <si>
    <t>博白县非常规水配置利用工程项目</t>
  </si>
  <si>
    <t>博白县水利局</t>
  </si>
  <si>
    <r>
      <rPr>
        <sz val="12"/>
        <rFont val="宋体"/>
        <charset val="134"/>
      </rPr>
      <t>在博白县龙潭中学建设非常规水回收利用系统</t>
    </r>
    <r>
      <rPr>
        <sz val="12"/>
        <rFont val="Times New Roman"/>
        <charset val="134"/>
      </rPr>
      <t>1</t>
    </r>
    <r>
      <rPr>
        <sz val="12"/>
        <rFont val="宋体"/>
        <charset val="134"/>
      </rPr>
      <t>套，设置节水宣传栏</t>
    </r>
    <r>
      <rPr>
        <sz val="12"/>
        <rFont val="Times New Roman"/>
        <charset val="134"/>
      </rPr>
      <t>3</t>
    </r>
    <r>
      <rPr>
        <sz val="12"/>
        <rFont val="宋体"/>
        <charset val="134"/>
      </rPr>
      <t>处，开展校园绿化用水管网、生活用水管网节水改造，改建储水设施等。</t>
    </r>
  </si>
  <si>
    <r>
      <rPr>
        <sz val="12"/>
        <rFont val="宋体"/>
        <charset val="134"/>
      </rPr>
      <t>玉水资源〔</t>
    </r>
    <r>
      <rPr>
        <sz val="12"/>
        <rFont val="Times New Roman"/>
        <charset val="134"/>
      </rPr>
      <t>2023</t>
    </r>
    <r>
      <rPr>
        <sz val="12"/>
        <rFont val="宋体"/>
        <charset val="134"/>
      </rPr>
      <t>〕</t>
    </r>
    <r>
      <rPr>
        <sz val="12"/>
        <rFont val="Times New Roman"/>
        <charset val="134"/>
      </rPr>
      <t>14</t>
    </r>
    <r>
      <rPr>
        <sz val="12"/>
        <rFont val="宋体"/>
        <charset val="134"/>
      </rPr>
      <t>号</t>
    </r>
  </si>
  <si>
    <t>玉州区合同节水项目</t>
  </si>
  <si>
    <t>玉州区水利局</t>
  </si>
  <si>
    <r>
      <rPr>
        <sz val="12"/>
        <rFont val="宋体"/>
        <charset val="134"/>
      </rPr>
      <t>对玉林实验中学等</t>
    </r>
    <r>
      <rPr>
        <sz val="12"/>
        <rFont val="Times New Roman"/>
        <charset val="134"/>
      </rPr>
      <t>3</t>
    </r>
    <r>
      <rPr>
        <sz val="12"/>
        <rFont val="宋体"/>
        <charset val="134"/>
      </rPr>
      <t>家合同节水单位的二级水表计量体系、阀门体系、节水器具等用水设施，开展智能化提升改造，更新具有水效标识的用水器具，进一步提高用水计量率和覆盖率，提高水资源的使用效率。</t>
    </r>
  </si>
  <si>
    <r>
      <rPr>
        <sz val="12"/>
        <rFont val="宋体"/>
        <charset val="134"/>
      </rPr>
      <t>玉水资源〔</t>
    </r>
    <r>
      <rPr>
        <sz val="12"/>
        <rFont val="Times New Roman"/>
        <charset val="134"/>
      </rPr>
      <t>2024</t>
    </r>
    <r>
      <rPr>
        <sz val="12"/>
        <rFont val="宋体"/>
        <charset val="134"/>
      </rPr>
      <t>〕</t>
    </r>
    <r>
      <rPr>
        <sz val="12"/>
        <rFont val="Times New Roman"/>
        <charset val="134"/>
      </rPr>
      <t>15</t>
    </r>
    <r>
      <rPr>
        <sz val="12"/>
        <rFont val="宋体"/>
        <charset val="134"/>
      </rPr>
      <t>号</t>
    </r>
  </si>
  <si>
    <t>玉州区节水主题公园提升项目</t>
  </si>
  <si>
    <r>
      <rPr>
        <sz val="12"/>
        <rFont val="宋体"/>
        <charset val="134"/>
      </rPr>
      <t>在扇形中心区、南北人行廊道的公园布局内现有建设内容的基础上，重新规划</t>
    </r>
    <r>
      <rPr>
        <sz val="12"/>
        <rFont val="Times New Roman"/>
        <charset val="134"/>
      </rPr>
      <t>“</t>
    </r>
    <r>
      <rPr>
        <sz val="12"/>
        <rFont val="宋体"/>
        <charset val="134"/>
      </rPr>
      <t>源远流长</t>
    </r>
    <r>
      <rPr>
        <sz val="12"/>
        <rFont val="Times New Roman"/>
        <charset val="134"/>
      </rPr>
      <t>”</t>
    </r>
    <r>
      <rPr>
        <sz val="12"/>
        <rFont val="宋体"/>
        <charset val="134"/>
      </rPr>
      <t>、</t>
    </r>
    <r>
      <rPr>
        <sz val="12"/>
        <rFont val="Times New Roman"/>
        <charset val="134"/>
      </rPr>
      <t>“</t>
    </r>
    <r>
      <rPr>
        <sz val="12"/>
        <rFont val="宋体"/>
        <charset val="134"/>
      </rPr>
      <t>人法交融</t>
    </r>
    <r>
      <rPr>
        <sz val="12"/>
        <rFont val="Times New Roman"/>
        <charset val="134"/>
      </rPr>
      <t>”“</t>
    </r>
    <r>
      <rPr>
        <sz val="12"/>
        <rFont val="宋体"/>
        <charset val="134"/>
      </rPr>
      <t>节水优先</t>
    </r>
    <r>
      <rPr>
        <sz val="12"/>
        <rFont val="Times New Roman"/>
        <charset val="134"/>
      </rPr>
      <t>”</t>
    </r>
    <r>
      <rPr>
        <sz val="12"/>
        <rFont val="宋体"/>
        <charset val="134"/>
      </rPr>
      <t>、</t>
    </r>
    <r>
      <rPr>
        <sz val="12"/>
        <rFont val="Times New Roman"/>
        <charset val="134"/>
      </rPr>
      <t>“</t>
    </r>
    <r>
      <rPr>
        <sz val="12"/>
        <rFont val="宋体"/>
        <charset val="134"/>
      </rPr>
      <t>护水乐水</t>
    </r>
    <r>
      <rPr>
        <sz val="12"/>
        <rFont val="Times New Roman"/>
        <charset val="134"/>
      </rPr>
      <t>”</t>
    </r>
    <r>
      <rPr>
        <sz val="12"/>
        <rFont val="宋体"/>
        <charset val="134"/>
      </rPr>
      <t>等</t>
    </r>
    <r>
      <rPr>
        <sz val="12"/>
        <rFont val="Times New Roman"/>
        <charset val="134"/>
      </rPr>
      <t>4</t>
    </r>
    <r>
      <rPr>
        <sz val="12"/>
        <rFont val="宋体"/>
        <charset val="134"/>
      </rPr>
      <t>个宣传主题区，形成环形游览路线，营造全社会亲水、惜水、节水的良好氛围</t>
    </r>
  </si>
  <si>
    <r>
      <rPr>
        <sz val="12"/>
        <rFont val="宋体"/>
        <charset val="134"/>
      </rPr>
      <t>玉水资源〔</t>
    </r>
    <r>
      <rPr>
        <sz val="12"/>
        <rFont val="Times New Roman"/>
        <charset val="134"/>
      </rPr>
      <t>2023</t>
    </r>
    <r>
      <rPr>
        <sz val="12"/>
        <rFont val="宋体"/>
        <charset val="134"/>
      </rPr>
      <t>〕</t>
    </r>
    <r>
      <rPr>
        <sz val="12"/>
        <rFont val="Times New Roman"/>
        <charset val="134"/>
      </rPr>
      <t>11</t>
    </r>
    <r>
      <rPr>
        <sz val="12"/>
        <rFont val="宋体"/>
        <charset val="134"/>
      </rPr>
      <t>号</t>
    </r>
  </si>
  <si>
    <t>平果市果化镇布头泉水源保护工程</t>
  </si>
  <si>
    <t>田东县水利局</t>
  </si>
  <si>
    <r>
      <rPr>
        <sz val="12"/>
        <color rgb="FFFF0000"/>
        <rFont val="宋体"/>
        <charset val="134"/>
      </rPr>
      <t>水源防护坎</t>
    </r>
    <r>
      <rPr>
        <sz val="12"/>
        <color rgb="FFFF0000"/>
        <rFont val="Times New Roman"/>
        <charset val="134"/>
      </rPr>
      <t>1</t>
    </r>
    <r>
      <rPr>
        <sz val="12"/>
        <color rgb="FFFF0000"/>
        <rFont val="宋体"/>
        <charset val="134"/>
      </rPr>
      <t>座、设置水源保护区标志、新建拦水坝</t>
    </r>
    <r>
      <rPr>
        <sz val="12"/>
        <color rgb="FFFF0000"/>
        <rFont val="Times New Roman"/>
        <charset val="134"/>
      </rPr>
      <t xml:space="preserve"> 1 </t>
    </r>
    <r>
      <rPr>
        <sz val="12"/>
        <color rgb="FFFF0000"/>
        <rFont val="宋体"/>
        <charset val="134"/>
      </rPr>
      <t>座、治理下游排水沟、修建巡视步道和截污沟、视频监控设备等</t>
    </r>
  </si>
  <si>
    <r>
      <rPr>
        <sz val="12"/>
        <color rgb="FFFF0000"/>
        <rFont val="宋体"/>
        <charset val="134"/>
      </rPr>
      <t>百水资〔</t>
    </r>
    <r>
      <rPr>
        <sz val="12"/>
        <color rgb="FFFF0000"/>
        <rFont val="Times New Roman"/>
        <charset val="134"/>
      </rPr>
      <t>2024</t>
    </r>
    <r>
      <rPr>
        <sz val="12"/>
        <color rgb="FFFF0000"/>
        <rFont val="宋体"/>
        <charset val="134"/>
      </rPr>
      <t>〕</t>
    </r>
    <r>
      <rPr>
        <sz val="12"/>
        <color rgb="FFFF0000"/>
        <rFont val="Times New Roman"/>
        <charset val="134"/>
      </rPr>
      <t>2</t>
    </r>
    <r>
      <rPr>
        <sz val="12"/>
        <color rgb="FFFF0000"/>
        <rFont val="宋体"/>
        <charset val="134"/>
      </rPr>
      <t>号</t>
    </r>
  </si>
  <si>
    <t>田林县供央水库饮用水水源保护工程</t>
  </si>
  <si>
    <t>田林县水利局</t>
  </si>
  <si>
    <r>
      <rPr>
        <sz val="12"/>
        <rFont val="宋体"/>
        <charset val="134"/>
      </rPr>
      <t>修建隔离防护网</t>
    </r>
    <r>
      <rPr>
        <sz val="12"/>
        <rFont val="Times New Roman"/>
        <charset val="134"/>
      </rPr>
      <t>900</t>
    </r>
    <r>
      <rPr>
        <sz val="12"/>
        <rFont val="宋体"/>
        <charset val="134"/>
      </rPr>
      <t>米，安装太阳能监控</t>
    </r>
    <r>
      <rPr>
        <sz val="12"/>
        <rFont val="Times New Roman"/>
        <charset val="134"/>
      </rPr>
      <t>7</t>
    </r>
    <r>
      <rPr>
        <sz val="12"/>
        <rFont val="宋体"/>
        <charset val="134"/>
      </rPr>
      <t>套，建立数据管控设备</t>
    </r>
    <r>
      <rPr>
        <sz val="12"/>
        <rFont val="Times New Roman"/>
        <charset val="134"/>
      </rPr>
      <t>1</t>
    </r>
    <r>
      <rPr>
        <sz val="12"/>
        <rFont val="宋体"/>
        <charset val="134"/>
      </rPr>
      <t>套，设置标志牌</t>
    </r>
    <r>
      <rPr>
        <sz val="12"/>
        <rFont val="Times New Roman"/>
        <charset val="134"/>
      </rPr>
      <t>7</t>
    </r>
    <r>
      <rPr>
        <sz val="12"/>
        <rFont val="宋体"/>
        <charset val="134"/>
      </rPr>
      <t>个。</t>
    </r>
  </si>
  <si>
    <r>
      <rPr>
        <sz val="12"/>
        <rFont val="宋体"/>
        <charset val="134"/>
      </rPr>
      <t>百水资﹝</t>
    </r>
    <r>
      <rPr>
        <sz val="12"/>
        <rFont val="Times New Roman"/>
        <charset val="134"/>
      </rPr>
      <t>2022</t>
    </r>
    <r>
      <rPr>
        <sz val="12"/>
        <rFont val="宋体"/>
        <charset val="134"/>
      </rPr>
      <t>﹞</t>
    </r>
    <r>
      <rPr>
        <sz val="12"/>
        <rFont val="Times New Roman"/>
        <charset val="134"/>
      </rPr>
      <t>11</t>
    </r>
    <r>
      <rPr>
        <sz val="12"/>
        <rFont val="宋体"/>
        <charset val="134"/>
      </rPr>
      <t>号</t>
    </r>
  </si>
  <si>
    <t>百色市合同节水项目节水载体建设</t>
  </si>
  <si>
    <t>百色市水利局</t>
  </si>
  <si>
    <t>实施供水管网改造、完善阀门表具和节水型器具，加强接水宣传和教育等等。</t>
  </si>
  <si>
    <r>
      <rPr>
        <sz val="12"/>
        <rFont val="宋体"/>
        <charset val="134"/>
      </rPr>
      <t>百水资〔</t>
    </r>
    <r>
      <rPr>
        <sz val="12"/>
        <rFont val="Times New Roman"/>
        <charset val="134"/>
      </rPr>
      <t>2024</t>
    </r>
    <r>
      <rPr>
        <sz val="12"/>
        <rFont val="宋体"/>
        <charset val="134"/>
      </rPr>
      <t>〕</t>
    </r>
    <r>
      <rPr>
        <sz val="12"/>
        <rFont val="Times New Roman"/>
        <charset val="134"/>
      </rPr>
      <t>3</t>
    </r>
    <r>
      <rPr>
        <sz val="12"/>
        <rFont val="宋体"/>
        <charset val="134"/>
      </rPr>
      <t>号</t>
    </r>
    <r>
      <rPr>
        <sz val="12"/>
        <rFont val="Times New Roman"/>
        <charset val="134"/>
      </rPr>
      <t xml:space="preserve">
</t>
    </r>
    <r>
      <rPr>
        <sz val="12"/>
        <rFont val="宋体"/>
        <charset val="134"/>
      </rPr>
      <t>百水资〔</t>
    </r>
    <r>
      <rPr>
        <sz val="12"/>
        <rFont val="Times New Roman"/>
        <charset val="134"/>
      </rPr>
      <t>2024</t>
    </r>
    <r>
      <rPr>
        <sz val="12"/>
        <rFont val="宋体"/>
        <charset val="134"/>
      </rPr>
      <t>〕</t>
    </r>
    <r>
      <rPr>
        <sz val="12"/>
        <rFont val="Times New Roman"/>
        <charset val="134"/>
      </rPr>
      <t>4</t>
    </r>
    <r>
      <rPr>
        <sz val="12"/>
        <rFont val="宋体"/>
        <charset val="134"/>
      </rPr>
      <t>号</t>
    </r>
    <r>
      <rPr>
        <sz val="12"/>
        <rFont val="Times New Roman"/>
        <charset val="134"/>
      </rPr>
      <t xml:space="preserve">
</t>
    </r>
    <r>
      <rPr>
        <sz val="12"/>
        <rFont val="宋体"/>
        <charset val="134"/>
      </rPr>
      <t>百水资〔</t>
    </r>
    <r>
      <rPr>
        <sz val="12"/>
        <rFont val="Times New Roman"/>
        <charset val="134"/>
      </rPr>
      <t>2024</t>
    </r>
    <r>
      <rPr>
        <sz val="12"/>
        <rFont val="宋体"/>
        <charset val="134"/>
      </rPr>
      <t>〕</t>
    </r>
    <r>
      <rPr>
        <sz val="12"/>
        <rFont val="Times New Roman"/>
        <charset val="134"/>
      </rPr>
      <t>5</t>
    </r>
    <r>
      <rPr>
        <sz val="12"/>
        <rFont val="宋体"/>
        <charset val="134"/>
      </rPr>
      <t>号</t>
    </r>
  </si>
  <si>
    <t>贺州市八步区贺街镇南木冲水源地保护工程</t>
  </si>
  <si>
    <t>八步区水利局</t>
  </si>
  <si>
    <r>
      <rPr>
        <sz val="12"/>
        <rFont val="宋体"/>
        <charset val="134"/>
      </rPr>
      <t>新建隔离防护网</t>
    </r>
    <r>
      <rPr>
        <sz val="12"/>
        <rFont val="Times New Roman"/>
        <charset val="134"/>
      </rPr>
      <t>7km</t>
    </r>
    <r>
      <rPr>
        <sz val="12"/>
        <rFont val="宋体"/>
        <charset val="134"/>
      </rPr>
      <t>。新建宣传牌</t>
    </r>
    <r>
      <rPr>
        <sz val="12"/>
        <rFont val="Times New Roman"/>
        <charset val="134"/>
      </rPr>
      <t>8</t>
    </r>
    <r>
      <rPr>
        <sz val="12"/>
        <rFont val="宋体"/>
        <charset val="134"/>
      </rPr>
      <t>座</t>
    </r>
    <r>
      <rPr>
        <sz val="12"/>
        <rFont val="Times New Roman"/>
        <charset val="134"/>
      </rPr>
      <t>,</t>
    </r>
    <r>
      <rPr>
        <sz val="12"/>
        <rFont val="宋体"/>
        <charset val="134"/>
      </rPr>
      <t>交通警示牌</t>
    </r>
    <r>
      <rPr>
        <sz val="12"/>
        <rFont val="Times New Roman"/>
        <charset val="134"/>
      </rPr>
      <t>8</t>
    </r>
    <r>
      <rPr>
        <sz val="12"/>
        <rFont val="宋体"/>
        <charset val="134"/>
      </rPr>
      <t>块。水源渠道修复</t>
    </r>
    <r>
      <rPr>
        <sz val="12"/>
        <rFont val="Times New Roman"/>
        <charset val="134"/>
      </rPr>
      <t>3.8km</t>
    </r>
    <r>
      <rPr>
        <sz val="12"/>
        <rFont val="宋体"/>
        <charset val="134"/>
      </rPr>
      <t>。</t>
    </r>
  </si>
  <si>
    <r>
      <rPr>
        <sz val="12"/>
        <rFont val="宋体"/>
        <charset val="134"/>
      </rPr>
      <t>贺水水政〔</t>
    </r>
    <r>
      <rPr>
        <sz val="12"/>
        <rFont val="Times New Roman"/>
        <charset val="134"/>
      </rPr>
      <t>2021</t>
    </r>
    <r>
      <rPr>
        <sz val="12"/>
        <rFont val="宋体"/>
        <charset val="134"/>
      </rPr>
      <t>〕</t>
    </r>
    <r>
      <rPr>
        <sz val="12"/>
        <rFont val="Times New Roman"/>
        <charset val="134"/>
      </rPr>
      <t>13</t>
    </r>
    <r>
      <rPr>
        <sz val="12"/>
        <rFont val="宋体"/>
        <charset val="134"/>
      </rPr>
      <t>号</t>
    </r>
  </si>
  <si>
    <t>贺州市平桂区大平瑶族乡沙子冲水源地保护工程</t>
  </si>
  <si>
    <t>平桂区水利局</t>
  </si>
  <si>
    <r>
      <rPr>
        <sz val="12"/>
        <rFont val="宋体"/>
        <charset val="134"/>
      </rPr>
      <t>水源工程：拆除重建拦河坝</t>
    </r>
    <r>
      <rPr>
        <sz val="12"/>
        <rFont val="Times New Roman"/>
        <charset val="134"/>
      </rPr>
      <t>2</t>
    </r>
    <r>
      <rPr>
        <sz val="12"/>
        <rFont val="宋体"/>
        <charset val="134"/>
      </rPr>
      <t>座</t>
    </r>
    <r>
      <rPr>
        <sz val="12"/>
        <rFont val="Times New Roman"/>
        <charset val="134"/>
      </rPr>
      <t>,</t>
    </r>
    <r>
      <rPr>
        <sz val="12"/>
        <rFont val="宋体"/>
        <charset val="134"/>
      </rPr>
      <t>新建隔离防护栏杆，总长</t>
    </r>
    <r>
      <rPr>
        <sz val="12"/>
        <rFont val="Times New Roman"/>
        <charset val="134"/>
      </rPr>
      <t xml:space="preserve"> 500m</t>
    </r>
    <r>
      <rPr>
        <sz val="12"/>
        <rFont val="宋体"/>
        <charset val="134"/>
      </rPr>
      <t>；新建项目宣传牌</t>
    </r>
    <r>
      <rPr>
        <sz val="12"/>
        <rFont val="Times New Roman"/>
        <charset val="134"/>
      </rPr>
      <t xml:space="preserve">1 </t>
    </r>
    <r>
      <rPr>
        <sz val="12"/>
        <rFont val="宋体"/>
        <charset val="134"/>
      </rPr>
      <t>处；新建太阳能视频监控</t>
    </r>
    <r>
      <rPr>
        <sz val="12"/>
        <rFont val="Times New Roman"/>
        <charset val="134"/>
      </rPr>
      <t>4</t>
    </r>
    <r>
      <rPr>
        <sz val="12"/>
        <rFont val="宋体"/>
        <charset val="134"/>
      </rPr>
      <t>处。新建防护道路</t>
    </r>
    <r>
      <rPr>
        <sz val="12"/>
        <rFont val="Times New Roman"/>
        <charset val="134"/>
      </rPr>
      <t>2</t>
    </r>
    <r>
      <rPr>
        <sz val="12"/>
        <rFont val="宋体"/>
        <charset val="134"/>
      </rPr>
      <t>条，总长</t>
    </r>
    <r>
      <rPr>
        <sz val="12"/>
        <rFont val="Times New Roman"/>
        <charset val="134"/>
      </rPr>
      <t>501.87m</t>
    </r>
    <r>
      <rPr>
        <sz val="12"/>
        <rFont val="宋体"/>
        <charset val="134"/>
      </rPr>
      <t>。</t>
    </r>
  </si>
  <si>
    <r>
      <rPr>
        <sz val="12"/>
        <rFont val="宋体"/>
        <charset val="134"/>
      </rPr>
      <t>贺水水政〔</t>
    </r>
    <r>
      <rPr>
        <sz val="12"/>
        <rFont val="Times New Roman"/>
        <charset val="134"/>
      </rPr>
      <t>2023</t>
    </r>
    <r>
      <rPr>
        <sz val="12"/>
        <rFont val="宋体"/>
        <charset val="134"/>
      </rPr>
      <t>〕</t>
    </r>
    <r>
      <rPr>
        <sz val="12"/>
        <rFont val="Times New Roman"/>
        <charset val="134"/>
      </rPr>
      <t>9</t>
    </r>
    <r>
      <rPr>
        <sz val="12"/>
        <rFont val="宋体"/>
        <charset val="134"/>
      </rPr>
      <t>号</t>
    </r>
  </si>
  <si>
    <t>贺州市平桂区污水处理回用工程项目</t>
  </si>
  <si>
    <r>
      <rPr>
        <sz val="12"/>
        <rFont val="宋体"/>
        <charset val="134"/>
      </rPr>
      <t>新建城区中水回用管道</t>
    </r>
    <r>
      <rPr>
        <sz val="12"/>
        <rFont val="Times New Roman"/>
        <charset val="134"/>
      </rPr>
      <t>8km</t>
    </r>
    <r>
      <rPr>
        <sz val="12"/>
        <rFont val="宋体"/>
        <charset val="134"/>
      </rPr>
      <t>，设置中水回用城区杂用水取水点</t>
    </r>
    <r>
      <rPr>
        <sz val="12"/>
        <rFont val="Times New Roman"/>
        <charset val="134"/>
      </rPr>
      <t>3-5</t>
    </r>
    <r>
      <rPr>
        <sz val="12"/>
        <rFont val="宋体"/>
        <charset val="134"/>
      </rPr>
      <t>个（环卫喷淋车接水口），安装中水回用计量智能监控系统，设置城市中水回用杂用喷淋设施</t>
    </r>
    <r>
      <rPr>
        <sz val="12"/>
        <rFont val="Times New Roman"/>
        <charset val="134"/>
      </rPr>
      <t>2</t>
    </r>
    <r>
      <rPr>
        <sz val="12"/>
        <rFont val="宋体"/>
        <charset val="134"/>
      </rPr>
      <t>套。</t>
    </r>
  </si>
  <si>
    <r>
      <rPr>
        <sz val="12"/>
        <rFont val="宋体"/>
        <charset val="134"/>
      </rPr>
      <t>贺水水政〔</t>
    </r>
    <r>
      <rPr>
        <sz val="12"/>
        <rFont val="Times New Roman"/>
        <charset val="134"/>
      </rPr>
      <t>2024</t>
    </r>
    <r>
      <rPr>
        <sz val="12"/>
        <rFont val="宋体"/>
        <charset val="134"/>
      </rPr>
      <t>〕</t>
    </r>
    <r>
      <rPr>
        <sz val="12"/>
        <rFont val="Times New Roman"/>
        <charset val="134"/>
      </rPr>
      <t>7</t>
    </r>
    <r>
      <rPr>
        <sz val="12"/>
        <rFont val="宋体"/>
        <charset val="134"/>
      </rPr>
      <t>号</t>
    </r>
  </si>
  <si>
    <t>东兰县漠海饮用水源地保护工程（一期）</t>
  </si>
  <si>
    <t>东兰县水利局</t>
  </si>
  <si>
    <r>
      <rPr>
        <sz val="12"/>
        <rFont val="宋体"/>
        <charset val="134"/>
      </rPr>
      <t>新建隔离防护网</t>
    </r>
    <r>
      <rPr>
        <sz val="12"/>
        <rFont val="Times New Roman"/>
        <charset val="134"/>
      </rPr>
      <t>1104m</t>
    </r>
    <r>
      <rPr>
        <sz val="12"/>
        <rFont val="宋体"/>
        <charset val="134"/>
      </rPr>
      <t>、挡土墙</t>
    </r>
    <r>
      <rPr>
        <sz val="12"/>
        <rFont val="Times New Roman"/>
        <charset val="134"/>
      </rPr>
      <t>804m</t>
    </r>
    <r>
      <rPr>
        <sz val="12"/>
        <rFont val="宋体"/>
        <charset val="134"/>
      </rPr>
      <t>、人行桥</t>
    </r>
    <r>
      <rPr>
        <sz val="12"/>
        <rFont val="Times New Roman"/>
        <charset val="134"/>
      </rPr>
      <t>2</t>
    </r>
    <r>
      <rPr>
        <sz val="12"/>
        <rFont val="宋体"/>
        <charset val="134"/>
      </rPr>
      <t>座、下河步级</t>
    </r>
    <r>
      <rPr>
        <sz val="12"/>
        <rFont val="Times New Roman"/>
        <charset val="134"/>
      </rPr>
      <t>2</t>
    </r>
    <r>
      <rPr>
        <sz val="12"/>
        <rFont val="宋体"/>
        <charset val="134"/>
      </rPr>
      <t>座、沉沙池</t>
    </r>
    <r>
      <rPr>
        <sz val="12"/>
        <rFont val="Times New Roman"/>
        <charset val="134"/>
      </rPr>
      <t>3</t>
    </r>
    <r>
      <rPr>
        <sz val="12"/>
        <rFont val="宋体"/>
        <charset val="134"/>
      </rPr>
      <t>座、截污沟</t>
    </r>
    <r>
      <rPr>
        <sz val="12"/>
        <rFont val="Times New Roman"/>
        <charset val="134"/>
      </rPr>
      <t>150m</t>
    </r>
    <r>
      <rPr>
        <sz val="12"/>
        <rFont val="宋体"/>
        <charset val="134"/>
      </rPr>
      <t>、汇集池</t>
    </r>
    <r>
      <rPr>
        <sz val="12"/>
        <rFont val="Times New Roman"/>
        <charset val="134"/>
      </rPr>
      <t>1</t>
    </r>
    <r>
      <rPr>
        <sz val="12"/>
        <rFont val="宋体"/>
        <charset val="134"/>
      </rPr>
      <t>座、应急池</t>
    </r>
    <r>
      <rPr>
        <sz val="12"/>
        <rFont val="Times New Roman"/>
        <charset val="134"/>
      </rPr>
      <t>1</t>
    </r>
    <r>
      <rPr>
        <sz val="12"/>
        <rFont val="宋体"/>
        <charset val="134"/>
      </rPr>
      <t>座、拦污坝</t>
    </r>
    <r>
      <rPr>
        <sz val="12"/>
        <rFont val="Times New Roman"/>
        <charset val="134"/>
      </rPr>
      <t>50m</t>
    </r>
    <r>
      <rPr>
        <sz val="12"/>
        <rFont val="宋体"/>
        <charset val="134"/>
      </rPr>
      <t>，翻板闸门</t>
    </r>
    <r>
      <rPr>
        <sz val="12"/>
        <rFont val="Times New Roman"/>
        <charset val="134"/>
      </rPr>
      <t>12m</t>
    </r>
    <r>
      <rPr>
        <sz val="12"/>
        <rFont val="宋体"/>
        <charset val="134"/>
      </rPr>
      <t>、警示标牌</t>
    </r>
    <r>
      <rPr>
        <sz val="12"/>
        <rFont val="Times New Roman"/>
        <charset val="134"/>
      </rPr>
      <t>6</t>
    </r>
    <r>
      <rPr>
        <sz val="12"/>
        <rFont val="宋体"/>
        <charset val="134"/>
      </rPr>
      <t>块，视频监控</t>
    </r>
    <r>
      <rPr>
        <sz val="12"/>
        <rFont val="Times New Roman"/>
        <charset val="134"/>
      </rPr>
      <t>1</t>
    </r>
    <r>
      <rPr>
        <sz val="12"/>
        <rFont val="宋体"/>
        <charset val="134"/>
      </rPr>
      <t>套。</t>
    </r>
  </si>
  <si>
    <r>
      <rPr>
        <sz val="12"/>
        <rFont val="宋体"/>
        <charset val="134"/>
      </rPr>
      <t>河水批复〔</t>
    </r>
    <r>
      <rPr>
        <sz val="12"/>
        <rFont val="Times New Roman"/>
        <charset val="134"/>
      </rPr>
      <t>2024</t>
    </r>
    <r>
      <rPr>
        <sz val="12"/>
        <rFont val="宋体"/>
        <charset val="134"/>
      </rPr>
      <t>〕</t>
    </r>
    <r>
      <rPr>
        <sz val="12"/>
        <rFont val="Times New Roman"/>
        <charset val="134"/>
      </rPr>
      <t>21</t>
    </r>
    <r>
      <rPr>
        <sz val="12"/>
        <rFont val="宋体"/>
        <charset val="134"/>
      </rPr>
      <t>号</t>
    </r>
  </si>
  <si>
    <t>都安县地苏镇百陵饮用水水源地保护工程</t>
  </si>
  <si>
    <t>都安县水利局</t>
  </si>
  <si>
    <r>
      <rPr>
        <sz val="12"/>
        <rFont val="方正书宋_GBK"/>
        <charset val="134"/>
      </rPr>
      <t>新建围墙</t>
    </r>
    <r>
      <rPr>
        <sz val="12"/>
        <rFont val="Times New Roman"/>
        <charset val="134"/>
      </rPr>
      <t>68m</t>
    </r>
    <r>
      <rPr>
        <sz val="12"/>
        <rFont val="方正书宋_GBK"/>
        <charset val="134"/>
      </rPr>
      <t>、挡墙</t>
    </r>
    <r>
      <rPr>
        <sz val="12"/>
        <rFont val="Times New Roman"/>
        <charset val="134"/>
      </rPr>
      <t>58m</t>
    </r>
    <r>
      <rPr>
        <sz val="12"/>
        <rFont val="方正书宋_GBK"/>
        <charset val="134"/>
      </rPr>
      <t>，新增消毒房</t>
    </r>
    <r>
      <rPr>
        <sz val="12"/>
        <rFont val="Times New Roman"/>
        <charset val="134"/>
      </rPr>
      <t>1</t>
    </r>
    <r>
      <rPr>
        <sz val="12"/>
        <rFont val="方正书宋_GBK"/>
        <charset val="134"/>
      </rPr>
      <t>座，</t>
    </r>
    <r>
      <rPr>
        <sz val="12"/>
        <rFont val="Times New Roman"/>
        <charset val="134"/>
      </rPr>
      <t>530m</t>
    </r>
    <r>
      <rPr>
        <vertAlign val="superscript"/>
        <sz val="12"/>
        <rFont val="Times New Roman"/>
        <charset val="134"/>
      </rPr>
      <t>3</t>
    </r>
    <r>
      <rPr>
        <sz val="12"/>
        <rFont val="方正书宋_GBK"/>
        <charset val="134"/>
      </rPr>
      <t>装配式蓄水池</t>
    </r>
    <r>
      <rPr>
        <sz val="12"/>
        <rFont val="Times New Roman"/>
        <charset val="134"/>
      </rPr>
      <t>1</t>
    </r>
    <r>
      <rPr>
        <sz val="12"/>
        <rFont val="方正书宋_GBK"/>
        <charset val="134"/>
      </rPr>
      <t>座，改建道路</t>
    </r>
    <r>
      <rPr>
        <sz val="12"/>
        <rFont val="Times New Roman"/>
        <charset val="134"/>
      </rPr>
      <t>55</t>
    </r>
    <r>
      <rPr>
        <sz val="12"/>
        <rFont val="方正书宋_GBK"/>
        <charset val="134"/>
      </rPr>
      <t>米，更换村屯内漏水管网等。</t>
    </r>
  </si>
  <si>
    <r>
      <rPr>
        <sz val="12"/>
        <rFont val="宋体"/>
        <charset val="134"/>
      </rPr>
      <t>河水批复〔</t>
    </r>
    <r>
      <rPr>
        <sz val="12"/>
        <rFont val="Times New Roman"/>
        <charset val="134"/>
      </rPr>
      <t>2021</t>
    </r>
    <r>
      <rPr>
        <sz val="12"/>
        <rFont val="宋体"/>
        <charset val="134"/>
      </rPr>
      <t>〕</t>
    </r>
    <r>
      <rPr>
        <sz val="12"/>
        <rFont val="Times New Roman"/>
        <charset val="134"/>
      </rPr>
      <t>7</t>
    </r>
    <r>
      <rPr>
        <sz val="12"/>
        <rFont val="宋体"/>
        <charset val="134"/>
      </rPr>
      <t>号</t>
    </r>
  </si>
  <si>
    <t>来宾市兴宾区陶邓镇兴高村三等水资源节约与保护工程</t>
  </si>
  <si>
    <t>兴宾区水利局</t>
  </si>
  <si>
    <r>
      <rPr>
        <sz val="12"/>
        <rFont val="宋体"/>
        <charset val="134"/>
      </rPr>
      <t>新建水源取水口设施</t>
    </r>
    <r>
      <rPr>
        <sz val="12"/>
        <rFont val="Times New Roman"/>
        <charset val="134"/>
      </rPr>
      <t>1</t>
    </r>
    <r>
      <rPr>
        <sz val="12"/>
        <rFont val="宋体"/>
        <charset val="134"/>
      </rPr>
      <t>座。铺设</t>
    </r>
    <r>
      <rPr>
        <sz val="12"/>
        <rFont val="Times New Roman"/>
        <charset val="134"/>
      </rPr>
      <t>DN280(</t>
    </r>
    <r>
      <rPr>
        <sz val="12"/>
        <rFont val="宋体"/>
        <charset val="134"/>
      </rPr>
      <t>管材</t>
    </r>
    <r>
      <rPr>
        <sz val="12"/>
        <rFont val="Times New Roman"/>
        <charset val="134"/>
      </rPr>
      <t>PE100</t>
    </r>
    <r>
      <rPr>
        <sz val="12"/>
        <rFont val="宋体"/>
        <charset val="134"/>
      </rPr>
      <t>，</t>
    </r>
    <r>
      <rPr>
        <sz val="12"/>
        <rFont val="Times New Roman"/>
        <charset val="134"/>
      </rPr>
      <t>1.0MPa)</t>
    </r>
    <r>
      <rPr>
        <sz val="12"/>
        <rFont val="宋体"/>
        <charset val="134"/>
      </rPr>
      <t>输水管</t>
    </r>
    <r>
      <rPr>
        <sz val="12"/>
        <rFont val="Times New Roman"/>
        <charset val="134"/>
      </rPr>
      <t xml:space="preserve"> 6580m</t>
    </r>
    <r>
      <rPr>
        <sz val="12"/>
        <rFont val="宋体"/>
        <charset val="134"/>
      </rPr>
      <t>。新建进取水口道路</t>
    </r>
    <r>
      <rPr>
        <sz val="12"/>
        <rFont val="Times New Roman"/>
        <charset val="134"/>
      </rPr>
      <t>2079m</t>
    </r>
    <r>
      <rPr>
        <sz val="12"/>
        <rFont val="宋体"/>
        <charset val="134"/>
      </rPr>
      <t>。水源保护宣传（警示）牌</t>
    </r>
    <r>
      <rPr>
        <sz val="12"/>
        <rFont val="Times New Roman"/>
        <charset val="134"/>
      </rPr>
      <t>5</t>
    </r>
    <r>
      <rPr>
        <sz val="12"/>
        <rFont val="宋体"/>
        <charset val="134"/>
      </rPr>
      <t>块。</t>
    </r>
  </si>
  <si>
    <r>
      <rPr>
        <sz val="12"/>
        <rFont val="宋体"/>
        <charset val="134"/>
      </rPr>
      <t>来水资源〔</t>
    </r>
    <r>
      <rPr>
        <sz val="12"/>
        <rFont val="Times New Roman"/>
        <charset val="134"/>
      </rPr>
      <t>2022</t>
    </r>
    <r>
      <rPr>
        <sz val="12"/>
        <rFont val="宋体"/>
        <charset val="134"/>
      </rPr>
      <t>〕</t>
    </r>
    <r>
      <rPr>
        <sz val="12"/>
        <rFont val="Times New Roman"/>
        <charset val="134"/>
      </rPr>
      <t>8</t>
    </r>
    <r>
      <rPr>
        <sz val="12"/>
        <rFont val="宋体"/>
        <charset val="134"/>
      </rPr>
      <t>号</t>
    </r>
    <r>
      <rPr>
        <sz val="12"/>
        <rFont val="Times New Roman"/>
        <charset val="134"/>
      </rPr>
      <t xml:space="preserve">
</t>
    </r>
  </si>
  <si>
    <t>广西蓝天航空职业学院合同节水项目</t>
  </si>
  <si>
    <t>广西蓝天航空职业学院</t>
  </si>
  <si>
    <r>
      <rPr>
        <sz val="12"/>
        <rFont val="宋体"/>
        <charset val="134"/>
      </rPr>
      <t>来水资源〔</t>
    </r>
    <r>
      <rPr>
        <sz val="12"/>
        <rFont val="Times New Roman"/>
        <charset val="134"/>
      </rPr>
      <t>2024</t>
    </r>
    <r>
      <rPr>
        <sz val="12"/>
        <rFont val="宋体"/>
        <charset val="134"/>
      </rPr>
      <t>〕</t>
    </r>
    <r>
      <rPr>
        <sz val="12"/>
        <rFont val="Times New Roman"/>
        <charset val="134"/>
      </rPr>
      <t>22</t>
    </r>
    <r>
      <rPr>
        <sz val="12"/>
        <rFont val="宋体"/>
        <charset val="134"/>
      </rPr>
      <t>号</t>
    </r>
  </si>
  <si>
    <t>来宾市中医医院合同节水项目</t>
  </si>
  <si>
    <t>来宾市中医医院</t>
  </si>
  <si>
    <r>
      <rPr>
        <sz val="12"/>
        <rFont val="宋体"/>
        <charset val="134"/>
      </rPr>
      <t>来水资源〔</t>
    </r>
    <r>
      <rPr>
        <sz val="12"/>
        <rFont val="Times New Roman"/>
        <charset val="134"/>
      </rPr>
      <t>2024</t>
    </r>
    <r>
      <rPr>
        <sz val="12"/>
        <rFont val="宋体"/>
        <charset val="134"/>
      </rPr>
      <t>〕</t>
    </r>
    <r>
      <rPr>
        <sz val="12"/>
        <rFont val="Times New Roman"/>
        <charset val="134"/>
      </rPr>
      <t>23</t>
    </r>
    <r>
      <rPr>
        <sz val="12"/>
        <rFont val="宋体"/>
        <charset val="134"/>
      </rPr>
      <t>号</t>
    </r>
  </si>
  <si>
    <t>来宾高级中学合同节水项目</t>
  </si>
  <si>
    <t>来宾高级中学</t>
  </si>
  <si>
    <r>
      <rPr>
        <sz val="12"/>
        <rFont val="宋体"/>
        <charset val="134"/>
      </rPr>
      <t>来水资源〔</t>
    </r>
    <r>
      <rPr>
        <sz val="12"/>
        <rFont val="Times New Roman"/>
        <charset val="134"/>
      </rPr>
      <t>2024</t>
    </r>
    <r>
      <rPr>
        <sz val="12"/>
        <rFont val="宋体"/>
        <charset val="134"/>
      </rPr>
      <t>〕</t>
    </r>
    <r>
      <rPr>
        <sz val="12"/>
        <rFont val="Times New Roman"/>
        <charset val="134"/>
      </rPr>
      <t>24</t>
    </r>
    <r>
      <rPr>
        <sz val="12"/>
        <rFont val="宋体"/>
        <charset val="134"/>
      </rPr>
      <t>号</t>
    </r>
  </si>
  <si>
    <t>来宾职业教育中心学校合同节水项目</t>
  </si>
  <si>
    <t>来宾职业教育中心学校</t>
  </si>
  <si>
    <r>
      <rPr>
        <sz val="12"/>
        <rFont val="宋体"/>
        <charset val="134"/>
      </rPr>
      <t>来水资源〔</t>
    </r>
    <r>
      <rPr>
        <sz val="12"/>
        <rFont val="Times New Roman"/>
        <charset val="134"/>
      </rPr>
      <t>2024</t>
    </r>
    <r>
      <rPr>
        <sz val="12"/>
        <rFont val="宋体"/>
        <charset val="134"/>
      </rPr>
      <t>〕</t>
    </r>
    <r>
      <rPr>
        <sz val="12"/>
        <rFont val="Times New Roman"/>
        <charset val="134"/>
      </rPr>
      <t>25</t>
    </r>
    <r>
      <rPr>
        <sz val="12"/>
        <rFont val="宋体"/>
        <charset val="134"/>
      </rPr>
      <t>号</t>
    </r>
  </si>
  <si>
    <t>合山市合同节水项目</t>
  </si>
  <si>
    <t>合山市农业农村和水利局</t>
  </si>
  <si>
    <t>更换漏损的用水管道和部分用水器具，改造部分供水管路，增加部分节水标识和节水宣传资料。</t>
  </si>
  <si>
    <r>
      <rPr>
        <sz val="12"/>
        <rFont val="宋体"/>
        <charset val="134"/>
      </rPr>
      <t>来水资源〔</t>
    </r>
    <r>
      <rPr>
        <sz val="12"/>
        <rFont val="Times New Roman"/>
        <charset val="134"/>
      </rPr>
      <t>2024</t>
    </r>
    <r>
      <rPr>
        <sz val="12"/>
        <rFont val="宋体"/>
        <charset val="134"/>
      </rPr>
      <t>〕</t>
    </r>
    <r>
      <rPr>
        <sz val="12"/>
        <rFont val="Times New Roman"/>
        <charset val="134"/>
      </rPr>
      <t>26</t>
    </r>
    <r>
      <rPr>
        <sz val="12"/>
        <rFont val="宋体"/>
        <charset val="134"/>
      </rPr>
      <t>号</t>
    </r>
  </si>
  <si>
    <t>大新县雷平镇安民村安西屯饮用水源保护工程</t>
  </si>
  <si>
    <t>大新县水利局</t>
  </si>
  <si>
    <r>
      <rPr>
        <sz val="12"/>
        <rFont val="宋体"/>
        <charset val="134"/>
      </rPr>
      <t>（一）安西屯</t>
    </r>
    <r>
      <rPr>
        <sz val="12"/>
        <rFont val="Times New Roman"/>
        <charset val="134"/>
      </rPr>
      <t>1#</t>
    </r>
    <r>
      <rPr>
        <sz val="12"/>
        <rFont val="宋体"/>
        <charset val="134"/>
      </rPr>
      <t>水源点。新建挡墙</t>
    </r>
    <r>
      <rPr>
        <sz val="12"/>
        <rFont val="Times New Roman"/>
        <charset val="134"/>
      </rPr>
      <t>50m</t>
    </r>
    <r>
      <rPr>
        <sz val="12"/>
        <rFont val="宋体"/>
        <charset val="134"/>
      </rPr>
      <t>，新建封闭管理区地坪</t>
    </r>
    <r>
      <rPr>
        <sz val="12"/>
        <rFont val="Times New Roman"/>
        <charset val="134"/>
      </rPr>
      <t>140m</t>
    </r>
    <r>
      <rPr>
        <vertAlign val="superscript"/>
        <sz val="12"/>
        <rFont val="Times New Roman"/>
        <charset val="134"/>
      </rPr>
      <t>2</t>
    </r>
    <r>
      <rPr>
        <sz val="12"/>
        <rFont val="宋体"/>
        <charset val="134"/>
      </rPr>
      <t>，新建预制砼管</t>
    </r>
    <r>
      <rPr>
        <sz val="12"/>
        <rFont val="Times New Roman"/>
        <charset val="134"/>
      </rPr>
      <t>10m</t>
    </r>
    <r>
      <rPr>
        <sz val="12"/>
        <rFont val="宋体"/>
        <charset val="134"/>
      </rPr>
      <t>，新建仿树藤护栏</t>
    </r>
    <r>
      <rPr>
        <sz val="12"/>
        <rFont val="Times New Roman"/>
        <charset val="134"/>
      </rPr>
      <t>12m</t>
    </r>
    <r>
      <rPr>
        <sz val="12"/>
        <rFont val="宋体"/>
        <charset val="134"/>
      </rPr>
      <t>，水源池周边环境整治</t>
    </r>
    <r>
      <rPr>
        <sz val="12"/>
        <rFont val="Times New Roman"/>
        <charset val="134"/>
      </rPr>
      <t>60m</t>
    </r>
    <r>
      <rPr>
        <vertAlign val="superscript"/>
        <sz val="12"/>
        <rFont val="Times New Roman"/>
        <charset val="134"/>
      </rPr>
      <t>2</t>
    </r>
    <r>
      <rPr>
        <sz val="12"/>
        <rFont val="宋体"/>
        <charset val="134"/>
      </rPr>
      <t>，新建金属隔离防护网</t>
    </r>
    <r>
      <rPr>
        <sz val="12"/>
        <rFont val="Times New Roman"/>
        <charset val="134"/>
      </rPr>
      <t>130m</t>
    </r>
    <r>
      <rPr>
        <sz val="12"/>
        <rFont val="宋体"/>
        <charset val="134"/>
      </rPr>
      <t>，配套安装视频监控系统</t>
    </r>
    <r>
      <rPr>
        <sz val="12"/>
        <rFont val="Times New Roman"/>
        <charset val="134"/>
      </rPr>
      <t>1</t>
    </r>
    <r>
      <rPr>
        <sz val="12"/>
        <rFont val="宋体"/>
        <charset val="134"/>
      </rPr>
      <t>套等；（二）安西屯</t>
    </r>
    <r>
      <rPr>
        <sz val="12"/>
        <rFont val="Times New Roman"/>
        <charset val="134"/>
      </rPr>
      <t>2#</t>
    </r>
    <r>
      <rPr>
        <sz val="12"/>
        <rFont val="宋体"/>
        <charset val="134"/>
      </rPr>
      <t>水源点。新建拦水坎</t>
    </r>
    <r>
      <rPr>
        <sz val="12"/>
        <rFont val="Times New Roman"/>
        <charset val="134"/>
      </rPr>
      <t>2</t>
    </r>
    <r>
      <rPr>
        <sz val="12"/>
        <rFont val="宋体"/>
        <charset val="134"/>
      </rPr>
      <t>座，新建隔离防护网</t>
    </r>
    <r>
      <rPr>
        <sz val="12"/>
        <rFont val="Times New Roman"/>
        <charset val="134"/>
      </rPr>
      <t>60m</t>
    </r>
    <r>
      <rPr>
        <sz val="12"/>
        <rFont val="宋体"/>
        <charset val="134"/>
      </rPr>
      <t>，新建挡墙</t>
    </r>
    <r>
      <rPr>
        <sz val="12"/>
        <rFont val="Times New Roman"/>
        <charset val="134"/>
      </rPr>
      <t>28m</t>
    </r>
    <r>
      <rPr>
        <sz val="12"/>
        <rFont val="宋体"/>
        <charset val="134"/>
      </rPr>
      <t>，新建仿树藤护栏</t>
    </r>
    <r>
      <rPr>
        <sz val="12"/>
        <rFont val="Times New Roman"/>
        <charset val="134"/>
      </rPr>
      <t>28m</t>
    </r>
    <r>
      <rPr>
        <sz val="12"/>
        <rFont val="方正书宋_GBK"/>
        <charset val="134"/>
      </rPr>
      <t>，</t>
    </r>
    <r>
      <rPr>
        <sz val="12"/>
        <rFont val="宋体"/>
        <charset val="134"/>
      </rPr>
      <t>新建排水沟</t>
    </r>
    <r>
      <rPr>
        <sz val="12"/>
        <rFont val="Times New Roman"/>
        <charset val="134"/>
      </rPr>
      <t>120m</t>
    </r>
    <r>
      <rPr>
        <sz val="12"/>
        <rFont val="方正书宋_GBK"/>
        <charset val="134"/>
      </rPr>
      <t>，</t>
    </r>
    <r>
      <rPr>
        <sz val="12"/>
        <rFont val="宋体"/>
        <charset val="134"/>
      </rPr>
      <t>种植桂花树</t>
    </r>
    <r>
      <rPr>
        <sz val="12"/>
        <rFont val="Times New Roman"/>
        <charset val="134"/>
      </rPr>
      <t>10</t>
    </r>
    <r>
      <rPr>
        <sz val="12"/>
        <rFont val="宋体"/>
        <charset val="134"/>
      </rPr>
      <t>株，铺设草皮</t>
    </r>
    <r>
      <rPr>
        <sz val="12"/>
        <rFont val="Times New Roman"/>
        <charset val="134"/>
      </rPr>
      <t>110m</t>
    </r>
    <r>
      <rPr>
        <vertAlign val="superscript"/>
        <sz val="12"/>
        <rFont val="Times New Roman"/>
        <charset val="134"/>
      </rPr>
      <t>2</t>
    </r>
    <r>
      <rPr>
        <sz val="12"/>
        <rFont val="宋体"/>
        <charset val="134"/>
      </rPr>
      <t>。配套安装视频监控系统</t>
    </r>
    <r>
      <rPr>
        <sz val="12"/>
        <rFont val="Times New Roman"/>
        <charset val="134"/>
      </rPr>
      <t>1</t>
    </r>
    <r>
      <rPr>
        <sz val="12"/>
        <rFont val="宋体"/>
        <charset val="134"/>
      </rPr>
      <t>套。</t>
    </r>
    <r>
      <rPr>
        <sz val="12"/>
        <rFont val="Times New Roman"/>
        <charset val="134"/>
      </rPr>
      <t xml:space="preserve"> </t>
    </r>
    <r>
      <rPr>
        <sz val="12"/>
        <rFont val="宋体"/>
        <charset val="134"/>
      </rPr>
      <t>（三）项目实施及管理牌</t>
    </r>
    <r>
      <rPr>
        <sz val="12"/>
        <rFont val="Times New Roman"/>
        <charset val="134"/>
      </rPr>
      <t>1.</t>
    </r>
    <r>
      <rPr>
        <sz val="12"/>
        <rFont val="宋体"/>
        <charset val="134"/>
      </rPr>
      <t>水源保护宣传牌</t>
    </r>
    <r>
      <rPr>
        <sz val="12"/>
        <rFont val="Times New Roman"/>
        <charset val="134"/>
      </rPr>
      <t>2</t>
    </r>
    <r>
      <rPr>
        <sz val="12"/>
        <rFont val="宋体"/>
        <charset val="134"/>
      </rPr>
      <t>块。</t>
    </r>
    <r>
      <rPr>
        <sz val="12"/>
        <rFont val="Times New Roman"/>
        <charset val="134"/>
      </rPr>
      <t xml:space="preserve"> </t>
    </r>
  </si>
  <si>
    <r>
      <rPr>
        <sz val="12"/>
        <rFont val="宋体"/>
        <charset val="134"/>
      </rPr>
      <t>崇水水政〔</t>
    </r>
    <r>
      <rPr>
        <sz val="12"/>
        <rFont val="Times New Roman"/>
        <charset val="134"/>
      </rPr>
      <t>2024</t>
    </r>
    <r>
      <rPr>
        <sz val="12"/>
        <rFont val="宋体"/>
        <charset val="134"/>
      </rPr>
      <t>〕</t>
    </r>
    <r>
      <rPr>
        <sz val="12"/>
        <rFont val="Times New Roman"/>
        <charset val="134"/>
      </rPr>
      <t>4</t>
    </r>
    <r>
      <rPr>
        <sz val="12"/>
        <rFont val="宋体"/>
        <charset val="134"/>
      </rPr>
      <t>号</t>
    </r>
  </si>
  <si>
    <t>大新县恩城乡格更饮用水水源地保护工程</t>
  </si>
  <si>
    <r>
      <rPr>
        <sz val="12"/>
        <rFont val="Times New Roman"/>
        <charset val="134"/>
      </rPr>
      <t>1.</t>
    </r>
    <r>
      <rPr>
        <sz val="12"/>
        <rFont val="宋体"/>
        <charset val="134"/>
      </rPr>
      <t>新建水源塘挡墙</t>
    </r>
    <r>
      <rPr>
        <sz val="12"/>
        <rFont val="Times New Roman"/>
        <charset val="134"/>
      </rPr>
      <t>176m</t>
    </r>
    <r>
      <rPr>
        <sz val="12"/>
        <rFont val="宋体"/>
        <charset val="134"/>
      </rPr>
      <t>。</t>
    </r>
    <r>
      <rPr>
        <sz val="12"/>
        <rFont val="Times New Roman"/>
        <charset val="134"/>
      </rPr>
      <t>2.</t>
    </r>
    <r>
      <rPr>
        <sz val="12"/>
        <rFont val="宋体"/>
        <charset val="134"/>
      </rPr>
      <t>水源塘清淤</t>
    </r>
    <r>
      <rPr>
        <sz val="12"/>
        <rFont val="Times New Roman"/>
        <charset val="134"/>
      </rPr>
      <t>1056m</t>
    </r>
    <r>
      <rPr>
        <vertAlign val="superscript"/>
        <sz val="12"/>
        <rFont val="Times New Roman"/>
        <charset val="134"/>
      </rPr>
      <t>3</t>
    </r>
    <r>
      <rPr>
        <sz val="12"/>
        <rFont val="方正书宋_GBK"/>
        <charset val="134"/>
      </rPr>
      <t>。</t>
    </r>
    <r>
      <rPr>
        <sz val="12"/>
        <rFont val="Times New Roman"/>
        <charset val="134"/>
      </rPr>
      <t>3.</t>
    </r>
    <r>
      <rPr>
        <sz val="12"/>
        <rFont val="宋体"/>
        <charset val="134"/>
      </rPr>
      <t>新建拦水坎</t>
    </r>
    <r>
      <rPr>
        <sz val="12"/>
        <rFont val="Times New Roman"/>
        <charset val="134"/>
      </rPr>
      <t>2</t>
    </r>
    <r>
      <rPr>
        <sz val="12"/>
        <rFont val="宋体"/>
        <charset val="134"/>
      </rPr>
      <t>座。</t>
    </r>
    <r>
      <rPr>
        <sz val="12"/>
        <rFont val="Times New Roman"/>
        <charset val="134"/>
      </rPr>
      <t>4.</t>
    </r>
    <r>
      <rPr>
        <sz val="12"/>
        <rFont val="宋体"/>
        <charset val="134"/>
      </rPr>
      <t>新建截污沟</t>
    </r>
    <r>
      <rPr>
        <sz val="12"/>
        <rFont val="Times New Roman"/>
        <charset val="134"/>
      </rPr>
      <t>80m</t>
    </r>
    <r>
      <rPr>
        <sz val="12"/>
        <rFont val="宋体"/>
        <charset val="134"/>
      </rPr>
      <t>。</t>
    </r>
    <r>
      <rPr>
        <sz val="12"/>
        <rFont val="Times New Roman"/>
        <charset val="134"/>
      </rPr>
      <t>5.</t>
    </r>
    <r>
      <rPr>
        <sz val="12"/>
        <rFont val="宋体"/>
        <charset val="134"/>
      </rPr>
      <t>新建排水沟</t>
    </r>
    <r>
      <rPr>
        <sz val="12"/>
        <rFont val="Times New Roman"/>
        <charset val="134"/>
      </rPr>
      <t>35m</t>
    </r>
    <r>
      <rPr>
        <sz val="12"/>
        <rFont val="宋体"/>
        <charset val="134"/>
      </rPr>
      <t>。</t>
    </r>
    <r>
      <rPr>
        <sz val="12"/>
        <rFont val="Times New Roman"/>
        <charset val="134"/>
      </rPr>
      <t>6.</t>
    </r>
    <r>
      <rPr>
        <sz val="12"/>
        <rFont val="宋体"/>
        <charset val="134"/>
      </rPr>
      <t>新建排水暗沟</t>
    </r>
    <r>
      <rPr>
        <sz val="12"/>
        <rFont val="Times New Roman"/>
        <charset val="134"/>
      </rPr>
      <t>60m</t>
    </r>
    <r>
      <rPr>
        <sz val="12"/>
        <rFont val="宋体"/>
        <charset val="134"/>
      </rPr>
      <t>。</t>
    </r>
    <r>
      <rPr>
        <sz val="12"/>
        <rFont val="Times New Roman"/>
        <charset val="134"/>
      </rPr>
      <t>7.</t>
    </r>
    <r>
      <rPr>
        <sz val="12"/>
        <rFont val="宋体"/>
        <charset val="134"/>
      </rPr>
      <t>新建金属隔离防护网</t>
    </r>
    <r>
      <rPr>
        <sz val="12"/>
        <rFont val="Times New Roman"/>
        <charset val="134"/>
      </rPr>
      <t>175m</t>
    </r>
    <r>
      <rPr>
        <sz val="12"/>
        <rFont val="宋体"/>
        <charset val="134"/>
      </rPr>
      <t>。</t>
    </r>
    <r>
      <rPr>
        <sz val="12"/>
        <rFont val="Times New Roman"/>
        <charset val="134"/>
      </rPr>
      <t>8.</t>
    </r>
    <r>
      <rPr>
        <sz val="12"/>
        <rFont val="宋体"/>
        <charset val="134"/>
      </rPr>
      <t>植物措施</t>
    </r>
    <r>
      <rPr>
        <sz val="12"/>
        <rFont val="Times New Roman"/>
        <charset val="134"/>
      </rPr>
      <t>70m2</t>
    </r>
    <r>
      <rPr>
        <sz val="12"/>
        <rFont val="宋体"/>
        <charset val="134"/>
      </rPr>
      <t>。</t>
    </r>
    <r>
      <rPr>
        <sz val="12"/>
        <rFont val="Times New Roman"/>
        <charset val="134"/>
      </rPr>
      <t>9.</t>
    </r>
    <r>
      <rPr>
        <sz val="12"/>
        <rFont val="宋体"/>
        <charset val="134"/>
      </rPr>
      <t>配套安装视频监控系统</t>
    </r>
    <r>
      <rPr>
        <sz val="12"/>
        <rFont val="Times New Roman"/>
        <charset val="134"/>
      </rPr>
      <t>2</t>
    </r>
    <r>
      <rPr>
        <sz val="12"/>
        <rFont val="宋体"/>
        <charset val="134"/>
      </rPr>
      <t>套。</t>
    </r>
    <r>
      <rPr>
        <sz val="12"/>
        <rFont val="Times New Roman"/>
        <charset val="134"/>
      </rPr>
      <t>17.</t>
    </r>
    <r>
      <rPr>
        <sz val="12"/>
        <rFont val="宋体"/>
        <charset val="134"/>
      </rPr>
      <t>设立水源地保护宣传牌</t>
    </r>
    <r>
      <rPr>
        <sz val="12"/>
        <rFont val="Times New Roman"/>
        <charset val="134"/>
      </rPr>
      <t>1</t>
    </r>
    <r>
      <rPr>
        <sz val="12"/>
        <rFont val="宋体"/>
        <charset val="134"/>
      </rPr>
      <t>块。</t>
    </r>
  </si>
  <si>
    <r>
      <rPr>
        <sz val="12"/>
        <rFont val="宋体"/>
        <charset val="134"/>
      </rPr>
      <t>崇水水政〔</t>
    </r>
    <r>
      <rPr>
        <sz val="12"/>
        <rFont val="Times New Roman"/>
        <charset val="134"/>
      </rPr>
      <t>2024</t>
    </r>
    <r>
      <rPr>
        <sz val="12"/>
        <rFont val="宋体"/>
        <charset val="134"/>
      </rPr>
      <t>〕</t>
    </r>
    <r>
      <rPr>
        <sz val="12"/>
        <rFont val="Times New Roman"/>
        <charset val="134"/>
      </rPr>
      <t>5</t>
    </r>
    <r>
      <rPr>
        <sz val="12"/>
        <rFont val="宋体"/>
        <charset val="134"/>
      </rPr>
      <t>号</t>
    </r>
  </si>
  <si>
    <t>龙州县非常规水源开发利用项目（下冻镇污水处理厂污水处理再生水利用项目）</t>
  </si>
  <si>
    <t>龙州县水利局</t>
  </si>
  <si>
    <r>
      <rPr>
        <sz val="12"/>
        <rFont val="Times New Roman"/>
        <charset val="134"/>
      </rPr>
      <t>1.</t>
    </r>
    <r>
      <rPr>
        <sz val="12"/>
        <rFont val="宋体"/>
        <charset val="134"/>
      </rPr>
      <t>新建蓄水池</t>
    </r>
    <r>
      <rPr>
        <sz val="12"/>
        <rFont val="Times New Roman"/>
        <charset val="134"/>
      </rPr>
      <t>1</t>
    </r>
    <r>
      <rPr>
        <sz val="12"/>
        <rFont val="宋体"/>
        <charset val="134"/>
      </rPr>
      <t>座</t>
    </r>
    <r>
      <rPr>
        <sz val="12"/>
        <rFont val="Times New Roman"/>
        <charset val="134"/>
      </rPr>
      <t>243</t>
    </r>
    <r>
      <rPr>
        <sz val="12"/>
        <rFont val="宋体"/>
        <charset val="134"/>
      </rPr>
      <t>立方米，含机电、低压配电，机房</t>
    </r>
    <r>
      <rPr>
        <sz val="12"/>
        <rFont val="Times New Roman"/>
        <charset val="134"/>
      </rPr>
      <t>1</t>
    </r>
    <r>
      <rPr>
        <sz val="12"/>
        <rFont val="宋体"/>
        <charset val="134"/>
      </rPr>
      <t>个，自动抽水系统</t>
    </r>
    <r>
      <rPr>
        <sz val="12"/>
        <rFont val="Times New Roman"/>
        <charset val="134"/>
      </rPr>
      <t>1</t>
    </r>
    <r>
      <rPr>
        <sz val="12"/>
        <rFont val="宋体"/>
        <charset val="134"/>
      </rPr>
      <t>套；</t>
    </r>
    <r>
      <rPr>
        <sz val="12"/>
        <rFont val="Times New Roman"/>
        <charset val="134"/>
      </rPr>
      <t xml:space="preserve">
2.</t>
    </r>
    <r>
      <rPr>
        <sz val="12"/>
        <rFont val="宋体"/>
        <charset val="134"/>
      </rPr>
      <t>新建输水管道</t>
    </r>
    <r>
      <rPr>
        <sz val="12"/>
        <rFont val="Times New Roman"/>
        <charset val="134"/>
      </rPr>
      <t>4.490</t>
    </r>
    <r>
      <rPr>
        <sz val="12"/>
        <rFont val="宋体"/>
        <charset val="134"/>
      </rPr>
      <t>公里，采用</t>
    </r>
    <r>
      <rPr>
        <sz val="12"/>
        <rFont val="Times New Roman"/>
        <charset val="134"/>
      </rPr>
      <t>PED160</t>
    </r>
    <r>
      <rPr>
        <sz val="12"/>
        <rFont val="宋体"/>
        <charset val="134"/>
      </rPr>
      <t>压力水管</t>
    </r>
    <r>
      <rPr>
        <sz val="12"/>
        <rFont val="Times New Roman"/>
        <charset val="134"/>
      </rPr>
      <t>(0.8Mpa)</t>
    </r>
    <r>
      <rPr>
        <sz val="12"/>
        <rFont val="宋体"/>
        <charset val="134"/>
      </rPr>
      <t>，配套闸阀井</t>
    </r>
    <r>
      <rPr>
        <sz val="12"/>
        <rFont val="Times New Roman"/>
        <charset val="134"/>
      </rPr>
      <t>3</t>
    </r>
    <r>
      <rPr>
        <sz val="12"/>
        <rFont val="宋体"/>
        <charset val="134"/>
      </rPr>
      <t>座，排气井</t>
    </r>
    <r>
      <rPr>
        <sz val="12"/>
        <rFont val="Times New Roman"/>
        <charset val="134"/>
      </rPr>
      <t>3</t>
    </r>
    <r>
      <rPr>
        <sz val="12"/>
        <rFont val="宋体"/>
        <charset val="134"/>
      </rPr>
      <t>座，排泥井</t>
    </r>
    <r>
      <rPr>
        <sz val="12"/>
        <rFont val="Times New Roman"/>
        <charset val="134"/>
      </rPr>
      <t>4</t>
    </r>
    <r>
      <rPr>
        <sz val="12"/>
        <rFont val="宋体"/>
        <charset val="134"/>
      </rPr>
      <t>座、水表</t>
    </r>
    <r>
      <rPr>
        <sz val="12"/>
        <rFont val="Times New Roman"/>
        <charset val="134"/>
      </rPr>
      <t>1</t>
    </r>
    <r>
      <rPr>
        <sz val="12"/>
        <rFont val="宋体"/>
        <charset val="134"/>
      </rPr>
      <t>套；</t>
    </r>
    <r>
      <rPr>
        <sz val="12"/>
        <rFont val="Times New Roman"/>
        <charset val="134"/>
      </rPr>
      <t xml:space="preserve">
3.</t>
    </r>
    <r>
      <rPr>
        <sz val="12"/>
        <rFont val="宋体"/>
        <charset val="134"/>
      </rPr>
      <t>新建厂区管理便道，混凝土硬化总厂</t>
    </r>
    <r>
      <rPr>
        <sz val="12"/>
        <rFont val="Times New Roman"/>
        <charset val="134"/>
      </rPr>
      <t>172.25</t>
    </r>
    <r>
      <rPr>
        <sz val="12"/>
        <rFont val="宋体"/>
        <charset val="134"/>
      </rPr>
      <t>米，厚</t>
    </r>
    <r>
      <rPr>
        <sz val="12"/>
        <rFont val="Times New Roman"/>
        <charset val="134"/>
      </rPr>
      <t>20cm</t>
    </r>
    <r>
      <rPr>
        <sz val="12"/>
        <rFont val="宋体"/>
        <charset val="134"/>
      </rPr>
      <t>；</t>
    </r>
    <r>
      <rPr>
        <sz val="12"/>
        <rFont val="Times New Roman"/>
        <charset val="134"/>
      </rPr>
      <t xml:space="preserve">
4.</t>
    </r>
    <r>
      <rPr>
        <sz val="12"/>
        <rFont val="宋体"/>
        <charset val="134"/>
      </rPr>
      <t>新增潜水排污泵</t>
    </r>
    <r>
      <rPr>
        <sz val="12"/>
        <rFont val="Times New Roman"/>
        <charset val="134"/>
      </rPr>
      <t>2</t>
    </r>
    <r>
      <rPr>
        <sz val="12"/>
        <rFont val="宋体"/>
        <charset val="134"/>
      </rPr>
      <t>台（</t>
    </r>
    <r>
      <rPr>
        <sz val="12"/>
        <rFont val="Times New Roman"/>
        <charset val="134"/>
      </rPr>
      <t>XG50-32-11</t>
    </r>
    <r>
      <rPr>
        <sz val="12"/>
        <rFont val="宋体"/>
        <charset val="134"/>
      </rPr>
      <t>，</t>
    </r>
    <r>
      <rPr>
        <sz val="12"/>
        <rFont val="Times New Roman"/>
        <charset val="134"/>
      </rPr>
      <t>11kw</t>
    </r>
    <r>
      <rPr>
        <sz val="12"/>
        <rFont val="宋体"/>
        <charset val="134"/>
      </rPr>
      <t>）及水泵控制箱</t>
    </r>
    <r>
      <rPr>
        <sz val="12"/>
        <rFont val="Times New Roman"/>
        <charset val="134"/>
      </rPr>
      <t>1</t>
    </r>
    <r>
      <rPr>
        <sz val="12"/>
        <rFont val="宋体"/>
        <charset val="134"/>
      </rPr>
      <t>个；</t>
    </r>
    <r>
      <rPr>
        <sz val="12"/>
        <rFont val="Times New Roman"/>
        <charset val="134"/>
      </rPr>
      <t xml:space="preserve">
5.</t>
    </r>
    <r>
      <rPr>
        <sz val="12"/>
        <rFont val="宋体"/>
        <charset val="134"/>
      </rPr>
      <t>新增水表</t>
    </r>
    <r>
      <rPr>
        <sz val="12"/>
        <rFont val="Times New Roman"/>
        <charset val="134"/>
      </rPr>
      <t>1</t>
    </r>
    <r>
      <rPr>
        <sz val="12"/>
        <rFont val="宋体"/>
        <charset val="134"/>
      </rPr>
      <t>个，</t>
    </r>
    <r>
      <rPr>
        <sz val="12"/>
        <rFont val="Times New Roman"/>
        <charset val="134"/>
      </rPr>
      <t>DN160(</t>
    </r>
    <r>
      <rPr>
        <sz val="12"/>
        <rFont val="宋体"/>
        <charset val="134"/>
      </rPr>
      <t>旋翼式</t>
    </r>
    <r>
      <rPr>
        <sz val="12"/>
        <rFont val="Times New Roman"/>
        <charset val="134"/>
      </rPr>
      <t>)</t>
    </r>
    <r>
      <rPr>
        <sz val="12"/>
        <rFont val="宋体"/>
        <charset val="134"/>
      </rPr>
      <t>。</t>
    </r>
  </si>
  <si>
    <r>
      <rPr>
        <sz val="12"/>
        <rFont val="宋体"/>
        <charset val="134"/>
      </rPr>
      <t>崇水水政〔</t>
    </r>
    <r>
      <rPr>
        <sz val="12"/>
        <rFont val="Times New Roman"/>
        <charset val="134"/>
      </rPr>
      <t>2024</t>
    </r>
    <r>
      <rPr>
        <sz val="12"/>
        <rFont val="宋体"/>
        <charset val="134"/>
      </rPr>
      <t>〕</t>
    </r>
    <r>
      <rPr>
        <sz val="12"/>
        <rFont val="Times New Roman"/>
        <charset val="134"/>
      </rPr>
      <t>10</t>
    </r>
    <r>
      <rPr>
        <sz val="12"/>
        <rFont val="宋体"/>
        <charset val="134"/>
      </rPr>
      <t>号</t>
    </r>
    <r>
      <rPr>
        <sz val="12"/>
        <rFont val="Times New Roman"/>
        <charset val="134"/>
      </rPr>
      <t xml:space="preserve"> </t>
    </r>
  </si>
  <si>
    <t>广西民族师范学院非常规水源建设利用工程项目</t>
  </si>
  <si>
    <t>崇左市水资源管理服务中心</t>
  </si>
  <si>
    <r>
      <rPr>
        <sz val="12"/>
        <rFont val="Times New Roman"/>
        <charset val="134"/>
      </rPr>
      <t>1.</t>
    </r>
    <r>
      <rPr>
        <sz val="12"/>
        <rFont val="宋体"/>
        <charset val="134"/>
      </rPr>
      <t>开挖基坑两个，</t>
    </r>
    <r>
      <rPr>
        <sz val="12"/>
        <rFont val="Times New Roman"/>
        <charset val="134"/>
      </rPr>
      <t>1#</t>
    </r>
    <r>
      <rPr>
        <sz val="12"/>
        <rFont val="宋体"/>
        <charset val="134"/>
      </rPr>
      <t>基坑：</t>
    </r>
    <r>
      <rPr>
        <sz val="12"/>
        <rFont val="Times New Roman"/>
        <charset val="134"/>
      </rPr>
      <t>L×B×H=20×3×4m</t>
    </r>
    <r>
      <rPr>
        <sz val="12"/>
        <rFont val="宋体"/>
        <charset val="134"/>
      </rPr>
      <t>，用于放置调节池；</t>
    </r>
    <r>
      <rPr>
        <sz val="12"/>
        <rFont val="Times New Roman"/>
        <charset val="134"/>
      </rPr>
      <t>2#</t>
    </r>
    <r>
      <rPr>
        <sz val="12"/>
        <rFont val="宋体"/>
        <charset val="134"/>
      </rPr>
      <t>基坑：</t>
    </r>
    <r>
      <rPr>
        <sz val="12"/>
        <rFont val="Times New Roman"/>
        <charset val="134"/>
      </rPr>
      <t>L×B×H=9.5×3×4m</t>
    </r>
    <r>
      <rPr>
        <sz val="12"/>
        <rFont val="宋体"/>
        <charset val="134"/>
      </rPr>
      <t>，用于放置清水池；</t>
    </r>
    <r>
      <rPr>
        <sz val="12"/>
        <rFont val="Times New Roman"/>
        <charset val="134"/>
      </rPr>
      <t xml:space="preserve">
2.</t>
    </r>
    <r>
      <rPr>
        <sz val="12"/>
        <rFont val="宋体"/>
        <charset val="134"/>
      </rPr>
      <t>新增一套一体化灰水处理设施，在调节池安装完毕、回填后，放置在调节池上方露天摆放；</t>
    </r>
    <r>
      <rPr>
        <sz val="12"/>
        <rFont val="Times New Roman"/>
        <charset val="134"/>
      </rPr>
      <t xml:space="preserve">
3.</t>
    </r>
    <r>
      <rPr>
        <sz val="12"/>
        <rFont val="宋体"/>
        <charset val="134"/>
      </rPr>
      <t>从</t>
    </r>
    <r>
      <rPr>
        <sz val="12"/>
        <rFont val="Times New Roman"/>
        <charset val="134"/>
      </rPr>
      <t>16</t>
    </r>
    <r>
      <rPr>
        <sz val="12"/>
        <rFont val="宋体"/>
        <charset val="134"/>
      </rPr>
      <t>栋宿舍楼下检查井处，新建原水收集管网</t>
    </r>
    <r>
      <rPr>
        <sz val="12"/>
        <rFont val="Times New Roman"/>
        <charset val="134"/>
      </rPr>
      <t>100m</t>
    </r>
    <r>
      <rPr>
        <sz val="12"/>
        <rFont val="宋体"/>
        <charset val="134"/>
      </rPr>
      <t>（采用</t>
    </r>
    <r>
      <rPr>
        <sz val="12"/>
        <rFont val="Times New Roman"/>
        <charset val="134"/>
      </rPr>
      <t>PE</t>
    </r>
    <r>
      <rPr>
        <sz val="12"/>
        <rFont val="宋体"/>
        <charset val="134"/>
      </rPr>
      <t>材质，</t>
    </r>
    <r>
      <rPr>
        <sz val="12"/>
        <rFont val="Times New Roman"/>
        <charset val="134"/>
      </rPr>
      <t>DN100</t>
    </r>
    <r>
      <rPr>
        <sz val="12"/>
        <rFont val="宋体"/>
        <charset val="134"/>
      </rPr>
      <t>管），通过潜污泵将水提升至调节池。</t>
    </r>
    <r>
      <rPr>
        <sz val="12"/>
        <rFont val="Times New Roman"/>
        <charset val="134"/>
      </rPr>
      <t xml:space="preserve">
4.</t>
    </r>
    <r>
      <rPr>
        <sz val="12"/>
        <rFont val="宋体"/>
        <charset val="134"/>
      </rPr>
      <t>新建再生水利用管网系统，将再生水提升至</t>
    </r>
    <r>
      <rPr>
        <sz val="12"/>
        <rFont val="Times New Roman"/>
        <charset val="134"/>
      </rPr>
      <t>13</t>
    </r>
    <r>
      <rPr>
        <sz val="12"/>
        <rFont val="宋体"/>
        <charset val="134"/>
      </rPr>
      <t>～</t>
    </r>
    <r>
      <rPr>
        <sz val="12"/>
        <rFont val="Times New Roman"/>
        <charset val="134"/>
      </rPr>
      <t>15</t>
    </r>
    <r>
      <rPr>
        <sz val="12"/>
        <rFont val="宋体"/>
        <charset val="134"/>
      </rPr>
      <t>栋学生宿舍，作为冲厕用水，同时在再生水储存设施（清水池）预留自来水接水口，以提高确保学生冲厕用水的稳定性。</t>
    </r>
  </si>
  <si>
    <r>
      <rPr>
        <sz val="12"/>
        <rFont val="宋体"/>
        <charset val="134"/>
      </rPr>
      <t>崇水水政〔</t>
    </r>
    <r>
      <rPr>
        <sz val="12"/>
        <rFont val="Times New Roman"/>
        <charset val="134"/>
      </rPr>
      <t>2024</t>
    </r>
    <r>
      <rPr>
        <sz val="12"/>
        <rFont val="宋体"/>
        <charset val="134"/>
      </rPr>
      <t>〕</t>
    </r>
    <r>
      <rPr>
        <sz val="12"/>
        <rFont val="Times New Roman"/>
        <charset val="134"/>
      </rPr>
      <t>11</t>
    </r>
    <r>
      <rPr>
        <sz val="12"/>
        <rFont val="宋体"/>
        <charset val="134"/>
      </rPr>
      <t>号</t>
    </r>
    <r>
      <rPr>
        <sz val="12"/>
        <rFont val="Times New Roman"/>
        <charset val="134"/>
      </rPr>
      <t xml:space="preserve"> </t>
    </r>
  </si>
  <si>
    <t>扶绥县中水回用工程</t>
  </si>
  <si>
    <t>扶绥县水利局</t>
  </si>
  <si>
    <r>
      <rPr>
        <sz val="12"/>
        <rFont val="Times New Roman"/>
        <charset val="134"/>
      </rPr>
      <t>1.</t>
    </r>
    <r>
      <rPr>
        <sz val="12"/>
        <rFont val="宋体"/>
        <charset val="134"/>
      </rPr>
      <t>在扶绥县污水处理厂计量槽末端旁修建一座</t>
    </r>
    <r>
      <rPr>
        <sz val="12"/>
        <rFont val="Times New Roman"/>
        <charset val="134"/>
      </rPr>
      <t>Φ2000</t>
    </r>
    <r>
      <rPr>
        <sz val="12"/>
        <rFont val="宋体"/>
        <charset val="134"/>
      </rPr>
      <t>集水井。</t>
    </r>
    <r>
      <rPr>
        <sz val="12"/>
        <rFont val="Times New Roman"/>
        <charset val="134"/>
      </rPr>
      <t xml:space="preserve">
2.</t>
    </r>
    <r>
      <rPr>
        <sz val="12"/>
        <rFont val="宋体"/>
        <charset val="134"/>
      </rPr>
      <t>在集水井旁修建</t>
    </r>
    <r>
      <rPr>
        <sz val="12"/>
        <rFont val="Times New Roman"/>
        <charset val="134"/>
      </rPr>
      <t>20m²</t>
    </r>
    <r>
      <rPr>
        <sz val="12"/>
        <rFont val="宋体"/>
        <charset val="134"/>
      </rPr>
      <t>综合房，内设二氧化氯发生器一台。</t>
    </r>
    <r>
      <rPr>
        <sz val="12"/>
        <rFont val="Times New Roman"/>
        <charset val="134"/>
      </rPr>
      <t xml:space="preserve">
3.</t>
    </r>
    <r>
      <rPr>
        <sz val="12"/>
        <rFont val="宋体"/>
        <charset val="134"/>
      </rPr>
      <t>从集水井铺设</t>
    </r>
    <r>
      <rPr>
        <sz val="12"/>
        <rFont val="Times New Roman"/>
        <charset val="134"/>
      </rPr>
      <t>500mDN315PE100</t>
    </r>
    <r>
      <rPr>
        <sz val="12"/>
        <rFont val="宋体"/>
        <charset val="134"/>
      </rPr>
      <t>管至给水点。</t>
    </r>
    <r>
      <rPr>
        <sz val="12"/>
        <rFont val="Times New Roman"/>
        <charset val="134"/>
      </rPr>
      <t xml:space="preserve">
4.</t>
    </r>
    <r>
      <rPr>
        <sz val="12"/>
        <rFont val="宋体"/>
        <charset val="134"/>
      </rPr>
      <t>设置</t>
    </r>
    <r>
      <rPr>
        <sz val="12"/>
        <rFont val="Times New Roman"/>
        <charset val="134"/>
      </rPr>
      <t>5</t>
    </r>
    <r>
      <rPr>
        <sz val="12"/>
        <rFont val="宋体"/>
        <charset val="134"/>
      </rPr>
      <t>个给水栓：在厂区围墙外设置</t>
    </r>
    <r>
      <rPr>
        <sz val="12"/>
        <rFont val="Times New Roman"/>
        <charset val="134"/>
      </rPr>
      <t>1</t>
    </r>
    <r>
      <rPr>
        <sz val="12"/>
        <rFont val="宋体"/>
        <charset val="134"/>
      </rPr>
      <t>个给水栓，在输水管末端设置</t>
    </r>
    <r>
      <rPr>
        <sz val="12"/>
        <rFont val="Times New Roman"/>
        <charset val="134"/>
      </rPr>
      <t>4</t>
    </r>
    <r>
      <rPr>
        <sz val="12"/>
        <rFont val="宋体"/>
        <charset val="134"/>
      </rPr>
      <t>个给水栓。</t>
    </r>
    <r>
      <rPr>
        <sz val="12"/>
        <rFont val="Times New Roman"/>
        <charset val="134"/>
      </rPr>
      <t xml:space="preserve">
5.</t>
    </r>
    <r>
      <rPr>
        <sz val="12"/>
        <rFont val="宋体"/>
        <charset val="134"/>
      </rPr>
      <t>安装配套电气设备。</t>
    </r>
    <r>
      <rPr>
        <sz val="12"/>
        <rFont val="Times New Roman"/>
        <charset val="134"/>
      </rPr>
      <t xml:space="preserve">
6.</t>
    </r>
    <r>
      <rPr>
        <sz val="12"/>
        <rFont val="宋体"/>
        <charset val="134"/>
      </rPr>
      <t>安装管道流量计</t>
    </r>
    <r>
      <rPr>
        <sz val="12"/>
        <rFont val="Times New Roman"/>
        <charset val="134"/>
      </rPr>
      <t>1</t>
    </r>
    <r>
      <rPr>
        <sz val="12"/>
        <rFont val="宋体"/>
        <charset val="134"/>
      </rPr>
      <t>套，余氯分析仪</t>
    </r>
    <r>
      <rPr>
        <sz val="12"/>
        <rFont val="Times New Roman"/>
        <charset val="134"/>
      </rPr>
      <t>1</t>
    </r>
    <r>
      <rPr>
        <sz val="12"/>
        <rFont val="宋体"/>
        <charset val="134"/>
      </rPr>
      <t>套，在线浊度仪</t>
    </r>
    <r>
      <rPr>
        <sz val="12"/>
        <rFont val="Times New Roman"/>
        <charset val="134"/>
      </rPr>
      <t>1</t>
    </r>
    <r>
      <rPr>
        <sz val="12"/>
        <rFont val="宋体"/>
        <charset val="134"/>
      </rPr>
      <t>套。</t>
    </r>
  </si>
  <si>
    <r>
      <rPr>
        <sz val="12"/>
        <rFont val="宋体"/>
        <charset val="134"/>
      </rPr>
      <t>崇水水政〔</t>
    </r>
    <r>
      <rPr>
        <sz val="12"/>
        <rFont val="Times New Roman"/>
        <charset val="134"/>
      </rPr>
      <t>2023</t>
    </r>
    <r>
      <rPr>
        <sz val="12"/>
        <rFont val="宋体"/>
        <charset val="134"/>
      </rPr>
      <t>〕</t>
    </r>
    <r>
      <rPr>
        <sz val="12"/>
        <rFont val="Times New Roman"/>
        <charset val="134"/>
      </rPr>
      <t>6</t>
    </r>
    <r>
      <rPr>
        <sz val="12"/>
        <rFont val="宋体"/>
        <charset val="134"/>
      </rPr>
      <t>号</t>
    </r>
  </si>
  <si>
    <t>凭祥市城区饮用水水源地保护工程</t>
  </si>
  <si>
    <t>凭祥市水利局</t>
  </si>
  <si>
    <r>
      <rPr>
        <sz val="12"/>
        <rFont val="宋体"/>
        <charset val="134"/>
      </rPr>
      <t>安装一级保护区边界隔离网</t>
    </r>
    <r>
      <rPr>
        <sz val="12"/>
        <rFont val="Times New Roman"/>
        <charset val="134"/>
      </rPr>
      <t>8632</t>
    </r>
    <r>
      <rPr>
        <sz val="12"/>
        <rFont val="宋体"/>
        <charset val="134"/>
      </rPr>
      <t>米，水源宣传保护牌</t>
    </r>
    <r>
      <rPr>
        <sz val="12"/>
        <rFont val="Times New Roman"/>
        <charset val="134"/>
      </rPr>
      <t>1</t>
    </r>
    <r>
      <rPr>
        <sz val="12"/>
        <rFont val="宋体"/>
        <charset val="134"/>
      </rPr>
      <t>块，道路标志牌</t>
    </r>
    <r>
      <rPr>
        <sz val="12"/>
        <rFont val="Times New Roman"/>
        <charset val="134"/>
      </rPr>
      <t>2</t>
    </r>
    <r>
      <rPr>
        <sz val="12"/>
        <rFont val="宋体"/>
        <charset val="134"/>
      </rPr>
      <t>块。</t>
    </r>
  </si>
  <si>
    <r>
      <rPr>
        <sz val="12"/>
        <rFont val="宋体"/>
        <charset val="134"/>
      </rPr>
      <t>崇水水政〔</t>
    </r>
    <r>
      <rPr>
        <sz val="12"/>
        <rFont val="Times New Roman"/>
        <charset val="134"/>
      </rPr>
      <t>2024</t>
    </r>
    <r>
      <rPr>
        <sz val="12"/>
        <rFont val="宋体"/>
        <charset val="134"/>
      </rPr>
      <t>〕</t>
    </r>
    <r>
      <rPr>
        <sz val="12"/>
        <rFont val="Times New Roman"/>
        <charset val="134"/>
      </rPr>
      <t>13</t>
    </r>
    <r>
      <rPr>
        <sz val="12"/>
        <rFont val="宋体"/>
        <charset val="134"/>
      </rPr>
      <t>号</t>
    </r>
  </si>
  <si>
    <r>
      <rPr>
        <sz val="16"/>
        <rFont val="黑体"/>
        <charset val="134"/>
      </rPr>
      <t>附件</t>
    </r>
    <r>
      <rPr>
        <sz val="16"/>
        <rFont val="Times New Roman"/>
        <charset val="134"/>
      </rPr>
      <t>20</t>
    </r>
  </si>
  <si>
    <r>
      <rPr>
        <sz val="21"/>
        <rFont val="Times New Roman"/>
        <charset val="134"/>
      </rPr>
      <t>2025</t>
    </r>
    <r>
      <rPr>
        <sz val="21"/>
        <rFont val="方正小标宋简体"/>
        <charset val="134"/>
      </rPr>
      <t>年自治区水利项目前期工作补助经费投资计划表</t>
    </r>
  </si>
  <si>
    <t>浔江南岸灌区工程规划及可研</t>
  </si>
  <si>
    <t>平陆灌区工程可行性研究</t>
  </si>
  <si>
    <t>潇贺走廊灌区工程规划及可研</t>
  </si>
  <si>
    <t>沙埔河水库及灌区工程规划及可研</t>
  </si>
  <si>
    <t>屏山水库及灌区工程规划及可研</t>
  </si>
  <si>
    <t>红水河灌区规划修编</t>
  </si>
  <si>
    <t>浔郁灌区工程规划</t>
  </si>
  <si>
    <t>广西桂西北供水保障工程—右江沿边灌区工程规划</t>
  </si>
  <si>
    <t>玉林分洪工程可研</t>
  </si>
  <si>
    <t>南流灌区工程规划</t>
  </si>
  <si>
    <t>龙江防洪治理工程可行性研究报告及相关专题</t>
  </si>
  <si>
    <t>左江防洪治理工程可行性研究报告及相关专题</t>
  </si>
  <si>
    <t>北流河防洪治理工程可行性研究报告及相关专题</t>
  </si>
  <si>
    <t>贺江防洪治理工程可行性研究报告及相关专题</t>
  </si>
  <si>
    <t>湘江防洪治理工程可行性研究报告及相关专题</t>
  </si>
  <si>
    <r>
      <rPr>
        <sz val="16"/>
        <rFont val="黑体"/>
        <charset val="134"/>
      </rPr>
      <t>附件</t>
    </r>
    <r>
      <rPr>
        <sz val="16"/>
        <rFont val="Times New Roman"/>
        <charset val="134"/>
      </rPr>
      <t>21</t>
    </r>
  </si>
  <si>
    <r>
      <rPr>
        <sz val="21"/>
        <rFont val="Times New Roman"/>
        <charset val="134"/>
      </rPr>
      <t>2025</t>
    </r>
    <r>
      <rPr>
        <sz val="21"/>
        <rFont val="方正小标宋简体"/>
        <charset val="134"/>
      </rPr>
      <t>年自治区水库进库道路提升改造项目投资计划表</t>
    </r>
  </si>
  <si>
    <r>
      <rPr>
        <sz val="12"/>
        <color rgb="FF000000"/>
        <rFont val="方正书宋_GBK"/>
        <charset val="134"/>
      </rPr>
      <t>龙湾水库</t>
    </r>
  </si>
  <si>
    <r>
      <rPr>
        <sz val="12"/>
        <color rgb="FF000000"/>
        <rFont val="宋体"/>
        <charset val="134"/>
      </rPr>
      <t>南宁市</t>
    </r>
  </si>
  <si>
    <r>
      <rPr>
        <sz val="12"/>
        <color rgb="FF000000"/>
        <rFont val="宋体"/>
        <charset val="134"/>
      </rPr>
      <t>横州市</t>
    </r>
  </si>
  <si>
    <t>水库进库道路提升改造长度0.85km</t>
  </si>
  <si>
    <t>横水〔2022〕8号</t>
  </si>
  <si>
    <r>
      <rPr>
        <sz val="12"/>
        <color rgb="FF000000"/>
        <rFont val="方正书宋_GBK"/>
        <charset val="134"/>
      </rPr>
      <t>下送水库</t>
    </r>
  </si>
  <si>
    <r>
      <rPr>
        <sz val="12"/>
        <color rgb="FF000000"/>
        <rFont val="宋体"/>
        <charset val="134"/>
      </rPr>
      <t>柳州市</t>
    </r>
  </si>
  <si>
    <r>
      <rPr>
        <sz val="12"/>
        <color rgb="FF000000"/>
        <rFont val="宋体"/>
        <charset val="134"/>
      </rPr>
      <t>鱼峰区</t>
    </r>
  </si>
  <si>
    <t>水库进库道路提升改造长度0.97km</t>
  </si>
  <si>
    <t>鱼农复〔2024〕4号</t>
  </si>
  <si>
    <r>
      <rPr>
        <sz val="12"/>
        <color rgb="FF000000"/>
        <rFont val="方正书宋_GBK"/>
        <charset val="134"/>
      </rPr>
      <t>白竹境水库</t>
    </r>
  </si>
  <si>
    <r>
      <rPr>
        <sz val="12"/>
        <color rgb="FF000000"/>
        <rFont val="宋体"/>
        <charset val="134"/>
      </rPr>
      <t>桂林市</t>
    </r>
  </si>
  <si>
    <r>
      <rPr>
        <sz val="12"/>
        <color rgb="FF000000"/>
        <rFont val="宋体"/>
        <charset val="134"/>
      </rPr>
      <t>雁山区</t>
    </r>
  </si>
  <si>
    <t>水库进库道路提升改造长度0.6km</t>
  </si>
  <si>
    <t>雁水利技字〔2018〕27号</t>
  </si>
  <si>
    <r>
      <rPr>
        <sz val="12"/>
        <color rgb="FF000000"/>
        <rFont val="宋体"/>
        <charset val="134"/>
      </rPr>
      <t>大石鼓水库</t>
    </r>
  </si>
  <si>
    <r>
      <rPr>
        <sz val="12"/>
        <color rgb="FF000000"/>
        <rFont val="宋体"/>
        <charset val="134"/>
      </rPr>
      <t>梧州市</t>
    </r>
  </si>
  <si>
    <r>
      <rPr>
        <sz val="12"/>
        <color rgb="FF000000"/>
        <rFont val="宋体"/>
        <charset val="134"/>
      </rPr>
      <t>岑溪市</t>
    </r>
  </si>
  <si>
    <t>水库进库道路提升改造长度1.43km</t>
  </si>
  <si>
    <t>岑水批复〔2021〕83号</t>
  </si>
  <si>
    <r>
      <rPr>
        <sz val="12"/>
        <color rgb="FF000000"/>
        <rFont val="方正书宋_GBK"/>
        <charset val="134"/>
      </rPr>
      <t>鸡儿颈水库</t>
    </r>
  </si>
  <si>
    <r>
      <rPr>
        <sz val="12"/>
        <color rgb="FF000000"/>
        <rFont val="宋体"/>
        <charset val="134"/>
      </rPr>
      <t>藤县</t>
    </r>
  </si>
  <si>
    <t>水库进库道路提升改造长度0.5km</t>
  </si>
  <si>
    <t>藤水发〔2024〕19号</t>
  </si>
  <si>
    <r>
      <rPr>
        <sz val="12"/>
        <color rgb="FF000000"/>
        <rFont val="方正书宋_GBK"/>
        <charset val="134"/>
      </rPr>
      <t>美丽水库</t>
    </r>
  </si>
  <si>
    <r>
      <rPr>
        <sz val="12"/>
        <color rgb="FF000000"/>
        <rFont val="宋体"/>
        <charset val="134"/>
      </rPr>
      <t>防城港市</t>
    </r>
  </si>
  <si>
    <r>
      <rPr>
        <sz val="12"/>
        <color rgb="FF000000"/>
        <rFont val="宋体"/>
        <charset val="134"/>
      </rPr>
      <t>防城区</t>
    </r>
  </si>
  <si>
    <t>水库进库道路提升改造长度1.9km</t>
  </si>
  <si>
    <t>防区水管〔2024〕25号</t>
  </si>
  <si>
    <r>
      <rPr>
        <sz val="12"/>
        <color rgb="FF000000"/>
        <rFont val="宋体"/>
        <charset val="134"/>
      </rPr>
      <t>牯牛水库</t>
    </r>
  </si>
  <si>
    <r>
      <rPr>
        <sz val="12"/>
        <color rgb="FF000000"/>
        <rFont val="宋体"/>
        <charset val="134"/>
      </rPr>
      <t>钦州市</t>
    </r>
  </si>
  <si>
    <r>
      <rPr>
        <sz val="12"/>
        <color rgb="FF000000"/>
        <rFont val="宋体"/>
        <charset val="134"/>
      </rPr>
      <t>钦北区</t>
    </r>
  </si>
  <si>
    <t>水库进库道路提升改造长度0.75km</t>
  </si>
  <si>
    <t>钦北水利字〔2024〕125号</t>
  </si>
  <si>
    <r>
      <rPr>
        <sz val="12"/>
        <color rgb="FF000000"/>
        <rFont val="方正书宋_GBK"/>
        <charset val="134"/>
      </rPr>
      <t>忑甘水库</t>
    </r>
  </si>
  <si>
    <r>
      <rPr>
        <sz val="12"/>
        <color rgb="FF000000"/>
        <rFont val="宋体"/>
        <charset val="134"/>
      </rPr>
      <t>贵港市</t>
    </r>
  </si>
  <si>
    <r>
      <rPr>
        <sz val="12"/>
        <color rgb="FF000000"/>
        <rFont val="宋体"/>
        <charset val="134"/>
      </rPr>
      <t>覃塘区</t>
    </r>
  </si>
  <si>
    <t>水库进库道路提升改造长度1km</t>
  </si>
  <si>
    <t>贵水批〔2024〕21号</t>
  </si>
  <si>
    <t>山顶水库</t>
  </si>
  <si>
    <r>
      <rPr>
        <sz val="12"/>
        <color rgb="FFFF0000"/>
        <rFont val="宋体"/>
        <charset val="134"/>
      </rPr>
      <t>水库进库道路提升改造长度</t>
    </r>
    <r>
      <rPr>
        <sz val="12"/>
        <color rgb="FFFF0000"/>
        <rFont val="Times New Roman"/>
        <charset val="134"/>
      </rPr>
      <t>0.9km</t>
    </r>
  </si>
  <si>
    <r>
      <rPr>
        <sz val="12"/>
        <color rgb="FFFF0000"/>
        <rFont val="宋体"/>
        <charset val="134"/>
      </rPr>
      <t>港南水技〔</t>
    </r>
    <r>
      <rPr>
        <sz val="12"/>
        <color rgb="FFFF0000"/>
        <rFont val="Times New Roman"/>
        <charset val="134"/>
      </rPr>
      <t>2017</t>
    </r>
    <r>
      <rPr>
        <sz val="12"/>
        <color rgb="FFFF0000"/>
        <rFont val="宋体"/>
        <charset val="134"/>
      </rPr>
      <t>〕</t>
    </r>
    <r>
      <rPr>
        <sz val="12"/>
        <color rgb="FFFF0000"/>
        <rFont val="Times New Roman"/>
        <charset val="134"/>
      </rPr>
      <t>38</t>
    </r>
    <r>
      <rPr>
        <sz val="12"/>
        <color rgb="FFFF0000"/>
        <rFont val="宋体"/>
        <charset val="134"/>
      </rPr>
      <t>号</t>
    </r>
  </si>
  <si>
    <r>
      <rPr>
        <sz val="12"/>
        <color rgb="FF000000"/>
        <rFont val="宋体"/>
        <charset val="134"/>
      </rPr>
      <t>石陂冲水库</t>
    </r>
  </si>
  <si>
    <r>
      <rPr>
        <sz val="12"/>
        <color rgb="FF000000"/>
        <rFont val="宋体"/>
        <charset val="134"/>
      </rPr>
      <t>玉林市</t>
    </r>
  </si>
  <si>
    <r>
      <rPr>
        <sz val="12"/>
        <color rgb="FF000000"/>
        <rFont val="宋体"/>
        <charset val="134"/>
      </rPr>
      <t>北流市</t>
    </r>
  </si>
  <si>
    <t>水库进库道路提升改造长度0.8km</t>
  </si>
  <si>
    <t>玉水工管〔2024〕12号</t>
  </si>
  <si>
    <r>
      <rPr>
        <sz val="12"/>
        <rFont val="方正书宋_GBK"/>
        <charset val="134"/>
      </rPr>
      <t>大钵水库</t>
    </r>
  </si>
  <si>
    <t>水库进库道路提升改造长度1.48km</t>
  </si>
  <si>
    <t>贺水工管〔2024〕37号</t>
  </si>
  <si>
    <r>
      <rPr>
        <sz val="12"/>
        <color rgb="FF000000"/>
        <rFont val="方正书宋_GBK"/>
        <charset val="134"/>
      </rPr>
      <t>伟徕水库</t>
    </r>
  </si>
  <si>
    <r>
      <rPr>
        <sz val="12"/>
        <color rgb="FF000000"/>
        <rFont val="宋体"/>
        <charset val="134"/>
      </rPr>
      <t>百色市</t>
    </r>
  </si>
  <si>
    <r>
      <rPr>
        <sz val="12"/>
        <color rgb="FF000000"/>
        <rFont val="宋体"/>
        <charset val="134"/>
      </rPr>
      <t>西林县</t>
    </r>
  </si>
  <si>
    <r>
      <rPr>
        <sz val="12"/>
        <rFont val="宋体"/>
        <charset val="134"/>
      </rPr>
      <t>水库进库道路提升改造长度</t>
    </r>
    <r>
      <rPr>
        <sz val="12"/>
        <rFont val="Times New Roman"/>
        <charset val="134"/>
      </rPr>
      <t>1.01km</t>
    </r>
  </si>
  <si>
    <t>西水字〔2018〕25号</t>
  </si>
  <si>
    <r>
      <rPr>
        <sz val="12"/>
        <color rgb="FF000000"/>
        <rFont val="方正书宋_GBK"/>
        <charset val="134"/>
      </rPr>
      <t>金塘水库</t>
    </r>
  </si>
  <si>
    <r>
      <rPr>
        <sz val="12"/>
        <color rgb="FF000000"/>
        <rFont val="宋体"/>
        <charset val="134"/>
      </rPr>
      <t>河池市</t>
    </r>
  </si>
  <si>
    <r>
      <rPr>
        <sz val="12"/>
        <color rgb="FF000000"/>
        <rFont val="宋体"/>
        <charset val="134"/>
      </rPr>
      <t>罗城县</t>
    </r>
  </si>
  <si>
    <t>水库进库道路提升改造长度0.3km</t>
  </si>
  <si>
    <t>实施方案已批复</t>
  </si>
  <si>
    <r>
      <rPr>
        <sz val="12"/>
        <color rgb="FF000000"/>
        <rFont val="宋体"/>
        <charset val="134"/>
      </rPr>
      <t>桥则水库</t>
    </r>
  </si>
  <si>
    <r>
      <rPr>
        <sz val="12"/>
        <color rgb="FF000000"/>
        <rFont val="宋体"/>
        <charset val="134"/>
      </rPr>
      <t>来宾市</t>
    </r>
  </si>
  <si>
    <r>
      <rPr>
        <sz val="12"/>
        <color rgb="FF000000"/>
        <rFont val="宋体"/>
        <charset val="134"/>
      </rPr>
      <t>兴宾区</t>
    </r>
  </si>
  <si>
    <t>兴水复〔2024〕29号</t>
  </si>
  <si>
    <t>那加水库</t>
  </si>
  <si>
    <r>
      <rPr>
        <sz val="12"/>
        <color rgb="FFFF0000"/>
        <rFont val="宋体"/>
        <charset val="134"/>
      </rPr>
      <t>水库进库道路提升改造长度</t>
    </r>
    <r>
      <rPr>
        <sz val="12"/>
        <color rgb="FFFF0000"/>
        <rFont val="Times New Roman"/>
        <charset val="134"/>
      </rPr>
      <t>0.39km</t>
    </r>
  </si>
  <si>
    <r>
      <rPr>
        <sz val="12"/>
        <color rgb="FFFF0000"/>
        <rFont val="宋体"/>
        <charset val="134"/>
      </rPr>
      <t>扶水工管〔</t>
    </r>
    <r>
      <rPr>
        <sz val="12"/>
        <color rgb="FFFF0000"/>
        <rFont val="Times New Roman"/>
        <charset val="134"/>
      </rPr>
      <t>2025</t>
    </r>
    <r>
      <rPr>
        <sz val="12"/>
        <color rgb="FFFF0000"/>
        <rFont val="宋体"/>
        <charset val="134"/>
      </rPr>
      <t>〕</t>
    </r>
    <r>
      <rPr>
        <sz val="12"/>
        <color rgb="FFFF0000"/>
        <rFont val="Times New Roman"/>
        <charset val="134"/>
      </rPr>
      <t>1</t>
    </r>
    <r>
      <rPr>
        <sz val="12"/>
        <color rgb="FFFF0000"/>
        <rFont val="宋体"/>
        <charset val="134"/>
      </rPr>
      <t>号</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</si>
</sst>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0_);[Red]\(0.00\)"/>
    <numFmt numFmtId="179" formatCode="0_);[Red]\(0\)"/>
    <numFmt numFmtId="180" formatCode="0_);\(0\)"/>
    <numFmt numFmtId="181" formatCode="0.0_ "/>
    <numFmt numFmtId="182" formatCode="0.00_);\(0.00\)"/>
  </numFmts>
  <fonts count="106">
    <font>
      <sz val="12"/>
      <name val="宋体"/>
      <charset val="134"/>
    </font>
    <font>
      <sz val="11"/>
      <name val="Times New Roman"/>
      <charset val="134"/>
    </font>
    <font>
      <sz val="18"/>
      <name val="Times New Roman"/>
      <charset val="134"/>
    </font>
    <font>
      <b/>
      <sz val="11"/>
      <name val="Times New Roman"/>
      <charset val="134"/>
    </font>
    <font>
      <b/>
      <sz val="10"/>
      <name val="Times New Roman"/>
      <charset val="134"/>
    </font>
    <font>
      <sz val="10"/>
      <name val="Times New Roman"/>
      <charset val="134"/>
    </font>
    <font>
      <sz val="12"/>
      <name val="Times New Roman"/>
      <charset val="134"/>
    </font>
    <font>
      <sz val="11"/>
      <color indexed="8"/>
      <name val="Times New Roman"/>
      <charset val="134"/>
    </font>
    <font>
      <sz val="16"/>
      <name val="Times New Roman"/>
      <charset val="134"/>
    </font>
    <font>
      <sz val="21"/>
      <name val="Times New Roman"/>
      <charset val="134"/>
    </font>
    <font>
      <sz val="14"/>
      <name val="Times New Roman"/>
      <charset val="134"/>
    </font>
    <font>
      <b/>
      <sz val="14"/>
      <name val="Times New Roman"/>
      <charset val="134"/>
    </font>
    <font>
      <b/>
      <sz val="12"/>
      <name val="Times New Roman"/>
      <charset val="134"/>
    </font>
    <font>
      <b/>
      <sz val="12"/>
      <color indexed="8"/>
      <name val="Times New Roman"/>
      <charset val="134"/>
    </font>
    <font>
      <b/>
      <sz val="12"/>
      <color rgb="FF000000"/>
      <name val="Times New Roman"/>
      <charset val="134"/>
    </font>
    <font>
      <sz val="12"/>
      <color rgb="FF000000"/>
      <name val="Times New Roman"/>
      <charset val="134"/>
    </font>
    <font>
      <sz val="12"/>
      <color rgb="FFFF0000"/>
      <name val="Times New Roman"/>
      <charset val="134"/>
    </font>
    <font>
      <sz val="12"/>
      <color rgb="FFFF0000"/>
      <name val="宋体"/>
      <charset val="134"/>
    </font>
    <font>
      <sz val="12"/>
      <color rgb="FFFF0000"/>
      <name val="方正书宋_GBK"/>
      <charset val="134"/>
    </font>
    <font>
      <sz val="10"/>
      <color rgb="FFFF0000"/>
      <name val="Times New Roman"/>
      <charset val="134"/>
    </font>
    <font>
      <sz val="16"/>
      <name val="黑体"/>
      <charset val="134"/>
    </font>
    <font>
      <b/>
      <sz val="12"/>
      <name val="宋体"/>
      <charset val="134"/>
    </font>
    <font>
      <b/>
      <sz val="12"/>
      <color rgb="FFFF0000"/>
      <name val="Times New Roman"/>
      <charset val="134"/>
    </font>
    <font>
      <sz val="12"/>
      <color theme="1"/>
      <name val="宋体"/>
      <charset val="134"/>
    </font>
    <font>
      <sz val="12"/>
      <color indexed="8"/>
      <name val="宋体"/>
      <charset val="134"/>
    </font>
    <font>
      <sz val="12"/>
      <color theme="1"/>
      <name val="Times New Roman"/>
      <charset val="134"/>
    </font>
    <font>
      <sz val="11"/>
      <color rgb="FFFF0000"/>
      <name val="Times New Roman"/>
      <charset val="134"/>
    </font>
    <font>
      <b/>
      <sz val="18"/>
      <name val="Times New Roman"/>
      <charset val="134"/>
    </font>
    <font>
      <sz val="22"/>
      <name val="Times New Roman"/>
      <charset val="134"/>
    </font>
    <font>
      <sz val="14"/>
      <name val="宋体"/>
      <charset val="134"/>
    </font>
    <font>
      <sz val="12"/>
      <name val="方正书宋_GBK"/>
      <charset val="134"/>
    </font>
    <font>
      <sz val="11"/>
      <color theme="1"/>
      <name val="Times New Roman"/>
      <charset val="134"/>
    </font>
    <font>
      <sz val="18"/>
      <name val="黑体"/>
      <charset val="134"/>
    </font>
    <font>
      <b/>
      <sz val="12"/>
      <color rgb="FF000000"/>
      <name val="宋体"/>
      <charset val="134"/>
    </font>
    <font>
      <b/>
      <sz val="12"/>
      <color indexed="8"/>
      <name val="宋体"/>
      <charset val="134"/>
    </font>
    <font>
      <b/>
      <sz val="12"/>
      <color theme="1"/>
      <name val="Times New Roman"/>
      <charset val="134"/>
    </font>
    <font>
      <b/>
      <sz val="11"/>
      <color theme="1"/>
      <name val="Times New Roman"/>
      <charset val="134"/>
    </font>
    <font>
      <b/>
      <sz val="10"/>
      <color theme="1"/>
      <name val="Times New Roman"/>
      <charset val="134"/>
    </font>
    <font>
      <sz val="10"/>
      <color theme="1"/>
      <name val="Times New Roman"/>
      <charset val="134"/>
    </font>
    <font>
      <sz val="16"/>
      <color rgb="FF000000"/>
      <name val="Times New Roman"/>
      <charset val="134"/>
    </font>
    <font>
      <b/>
      <sz val="16"/>
      <name val="Times New Roman"/>
      <charset val="134"/>
    </font>
    <font>
      <b/>
      <sz val="12"/>
      <color theme="1"/>
      <name val="宋体"/>
      <charset val="134"/>
    </font>
    <font>
      <sz val="12"/>
      <color rgb="FF000000"/>
      <name val="宋体"/>
      <charset val="134"/>
    </font>
    <font>
      <sz val="11"/>
      <name val="方正书宋_GBK"/>
      <charset val="134"/>
    </font>
    <font>
      <sz val="16"/>
      <color theme="1"/>
      <name val="Times New Roman"/>
      <charset val="134"/>
    </font>
    <font>
      <i/>
      <sz val="11"/>
      <name val="Times New Roman"/>
      <charset val="134"/>
    </font>
    <font>
      <sz val="21"/>
      <color theme="1"/>
      <name val="Times New Roman"/>
      <charset val="134"/>
    </font>
    <font>
      <sz val="14"/>
      <color theme="1"/>
      <name val="Times New Roman"/>
      <charset val="134"/>
    </font>
    <font>
      <b/>
      <sz val="12"/>
      <name val="方正书宋_GBK"/>
      <charset val="134"/>
    </font>
    <font>
      <sz val="12"/>
      <color indexed="8"/>
      <name val="Times New Roman"/>
      <charset val="134"/>
    </font>
    <font>
      <sz val="10.5"/>
      <name val="Times New Roman"/>
      <charset val="134"/>
    </font>
    <font>
      <b/>
      <sz val="16"/>
      <color theme="1"/>
      <name val="Times New Roman"/>
      <charset val="134"/>
    </font>
    <font>
      <sz val="20"/>
      <name val="Times New Roman"/>
      <charset val="134"/>
    </font>
    <font>
      <sz val="11"/>
      <color rgb="FFFF0000"/>
      <name val="宋体"/>
      <charset val="134"/>
    </font>
    <font>
      <b/>
      <sz val="9"/>
      <name val="Times New Roman"/>
      <charset val="134"/>
    </font>
    <font>
      <sz val="9"/>
      <name val="Times New Roman"/>
      <charset val="134"/>
    </font>
    <font>
      <b/>
      <sz val="10"/>
      <name val="方正书宋_GBK"/>
      <charset val="134"/>
    </font>
    <font>
      <b/>
      <sz val="10"/>
      <name val="宋体"/>
      <charset val="134"/>
    </font>
    <font>
      <sz val="11"/>
      <name val="Times New Roman"/>
      <charset val="0"/>
    </font>
    <font>
      <b/>
      <sz val="12"/>
      <name val="Times New Roman"/>
      <charset val="0"/>
    </font>
    <font>
      <sz val="21"/>
      <name val="Times New Roman"/>
      <charset val="0"/>
    </font>
    <font>
      <sz val="12"/>
      <name val="Times New Roman"/>
      <charset val="0"/>
    </font>
    <font>
      <sz val="12"/>
      <name val="宋体"/>
      <charset val="0"/>
    </font>
    <font>
      <sz val="12"/>
      <name val="CESI黑体-GB2312"/>
      <charset val="134"/>
    </font>
    <font>
      <sz val="12"/>
      <name val="CESI黑体-GB2312"/>
      <charset val="0"/>
    </font>
    <font>
      <sz val="12"/>
      <name val="黑体"/>
      <charset val="0"/>
    </font>
    <font>
      <sz val="12"/>
      <name val="方正书宋_GBK"/>
      <charset val="0"/>
    </font>
    <font>
      <b/>
      <sz val="12"/>
      <color indexed="8"/>
      <name val="宋体"/>
      <charset val="134"/>
      <scheme val="minor"/>
    </font>
    <font>
      <sz val="12"/>
      <color rgb="FF000000"/>
      <name val="方正书宋_GBK"/>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9"/>
      <name val="宋体"/>
      <charset val="134"/>
    </font>
    <font>
      <sz val="10"/>
      <name val="宋体"/>
      <charset val="134"/>
    </font>
    <font>
      <sz val="11"/>
      <name val="宋体"/>
      <charset val="134"/>
    </font>
    <font>
      <sz val="14"/>
      <name val="黑体"/>
      <charset val="134"/>
    </font>
    <font>
      <sz val="21"/>
      <name val="方正小标宋简体"/>
      <charset val="134"/>
    </font>
    <font>
      <sz val="21"/>
      <name val="宋体"/>
      <charset val="134"/>
    </font>
    <font>
      <sz val="22"/>
      <name val="方正小标宋简体"/>
      <charset val="134"/>
    </font>
    <font>
      <vertAlign val="superscript"/>
      <sz val="12"/>
      <name val="Times New Roman"/>
      <charset val="134"/>
    </font>
    <font>
      <sz val="12"/>
      <color indexed="8"/>
      <name val="方正书宋_GBK"/>
      <charset val="134"/>
    </font>
    <font>
      <sz val="21"/>
      <color rgb="FF000000"/>
      <name val="方正小标宋简体"/>
      <charset val="134"/>
    </font>
    <font>
      <sz val="16"/>
      <color rgb="FF000000"/>
      <name val="黑体"/>
      <charset val="134"/>
    </font>
    <font>
      <sz val="16"/>
      <color indexed="8"/>
      <name val="Times New Roman"/>
      <charset val="134"/>
    </font>
    <font>
      <sz val="20"/>
      <name val="方正小标宋简体"/>
      <charset val="134"/>
    </font>
    <font>
      <b/>
      <sz val="9"/>
      <name val="宋体"/>
      <charset val="134"/>
    </font>
    <font>
      <sz val="21"/>
      <name val="方正小标宋简体"/>
      <charset val="0"/>
    </font>
    <font>
      <sz val="16"/>
      <name val="宋体"/>
      <charset val="134"/>
    </font>
  </fonts>
  <fills count="34">
    <fill>
      <patternFill patternType="none"/>
    </fill>
    <fill>
      <patternFill patternType="gray125"/>
    </fill>
    <fill>
      <patternFill patternType="solid">
        <fgColor theme="4"/>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69" fillId="0" borderId="0" applyFont="0" applyFill="0" applyBorder="0" applyAlignment="0" applyProtection="0">
      <alignment vertical="center"/>
    </xf>
    <xf numFmtId="44" fontId="69" fillId="0" borderId="0" applyFont="0" applyFill="0" applyBorder="0" applyAlignment="0" applyProtection="0">
      <alignment vertical="center"/>
    </xf>
    <xf numFmtId="9" fontId="69" fillId="0" borderId="0" applyFont="0" applyFill="0" applyBorder="0" applyAlignment="0" applyProtection="0">
      <alignment vertical="center"/>
    </xf>
    <xf numFmtId="41" fontId="69" fillId="0" borderId="0" applyFont="0" applyFill="0" applyBorder="0" applyAlignment="0" applyProtection="0">
      <alignment vertical="center"/>
    </xf>
    <xf numFmtId="42" fontId="69" fillId="0" borderId="0" applyFon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69" fillId="4" borderId="15" applyNumberFormat="0" applyFont="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16" applyNumberFormat="0" applyFill="0" applyAlignment="0" applyProtection="0">
      <alignment vertical="center"/>
    </xf>
    <xf numFmtId="0" fontId="76" fillId="0" borderId="16" applyNumberFormat="0" applyFill="0" applyAlignment="0" applyProtection="0">
      <alignment vertical="center"/>
    </xf>
    <xf numFmtId="0" fontId="77" fillId="0" borderId="17" applyNumberFormat="0" applyFill="0" applyAlignment="0" applyProtection="0">
      <alignment vertical="center"/>
    </xf>
    <xf numFmtId="0" fontId="77" fillId="0" borderId="0" applyNumberFormat="0" applyFill="0" applyBorder="0" applyAlignment="0" applyProtection="0">
      <alignment vertical="center"/>
    </xf>
    <xf numFmtId="0" fontId="78" fillId="5" borderId="18" applyNumberFormat="0" applyAlignment="0" applyProtection="0">
      <alignment vertical="center"/>
    </xf>
    <xf numFmtId="0" fontId="79" fillId="6" borderId="19" applyNumberFormat="0" applyAlignment="0" applyProtection="0">
      <alignment vertical="center"/>
    </xf>
    <xf numFmtId="0" fontId="80" fillId="6" borderId="18" applyNumberFormat="0" applyAlignment="0" applyProtection="0">
      <alignment vertical="center"/>
    </xf>
    <xf numFmtId="0" fontId="81" fillId="7" borderId="20" applyNumberFormat="0" applyAlignment="0" applyProtection="0">
      <alignment vertical="center"/>
    </xf>
    <xf numFmtId="0" fontId="82" fillId="0" borderId="21" applyNumberFormat="0" applyFill="0" applyAlignment="0" applyProtection="0">
      <alignment vertical="center"/>
    </xf>
    <xf numFmtId="0" fontId="83" fillId="0" borderId="22" applyNumberFormat="0" applyFill="0" applyAlignment="0" applyProtection="0">
      <alignment vertical="center"/>
    </xf>
    <xf numFmtId="0" fontId="84" fillId="8" borderId="0" applyNumberFormat="0" applyBorder="0" applyAlignment="0" applyProtection="0">
      <alignment vertical="center"/>
    </xf>
    <xf numFmtId="0" fontId="85" fillId="9" borderId="0" applyNumberFormat="0" applyBorder="0" applyAlignment="0" applyProtection="0">
      <alignment vertical="center"/>
    </xf>
    <xf numFmtId="0" fontId="86" fillId="10" borderId="0" applyNumberFormat="0" applyBorder="0" applyAlignment="0" applyProtection="0">
      <alignment vertical="center"/>
    </xf>
    <xf numFmtId="0" fontId="87" fillId="2" borderId="0" applyNumberFormat="0" applyBorder="0" applyAlignment="0" applyProtection="0">
      <alignment vertical="center"/>
    </xf>
    <xf numFmtId="0" fontId="88" fillId="11" borderId="0" applyNumberFormat="0" applyBorder="0" applyAlignment="0" applyProtection="0">
      <alignment vertical="center"/>
    </xf>
    <xf numFmtId="0" fontId="88" fillId="12" borderId="0" applyNumberFormat="0" applyBorder="0" applyAlignment="0" applyProtection="0">
      <alignment vertical="center"/>
    </xf>
    <xf numFmtId="0" fontId="87" fillId="13" borderId="0" applyNumberFormat="0" applyBorder="0" applyAlignment="0" applyProtection="0">
      <alignment vertical="center"/>
    </xf>
    <xf numFmtId="0" fontId="87" fillId="14" borderId="0" applyNumberFormat="0" applyBorder="0" applyAlignment="0" applyProtection="0">
      <alignment vertical="center"/>
    </xf>
    <xf numFmtId="0" fontId="88" fillId="15" borderId="0" applyNumberFormat="0" applyBorder="0" applyAlignment="0" applyProtection="0">
      <alignment vertical="center"/>
    </xf>
    <xf numFmtId="0" fontId="88" fillId="16" borderId="0" applyNumberFormat="0" applyBorder="0" applyAlignment="0" applyProtection="0">
      <alignment vertical="center"/>
    </xf>
    <xf numFmtId="0" fontId="87" fillId="17" borderId="0" applyNumberFormat="0" applyBorder="0" applyAlignment="0" applyProtection="0">
      <alignment vertical="center"/>
    </xf>
    <xf numFmtId="0" fontId="87" fillId="18" borderId="0" applyNumberFormat="0" applyBorder="0" applyAlignment="0" applyProtection="0">
      <alignment vertical="center"/>
    </xf>
    <xf numFmtId="0" fontId="88" fillId="19" borderId="0" applyNumberFormat="0" applyBorder="0" applyAlignment="0" applyProtection="0">
      <alignment vertical="center"/>
    </xf>
    <xf numFmtId="0" fontId="88" fillId="20" borderId="0" applyNumberFormat="0" applyBorder="0" applyAlignment="0" applyProtection="0">
      <alignment vertical="center"/>
    </xf>
    <xf numFmtId="0" fontId="87" fillId="21" borderId="0" applyNumberFormat="0" applyBorder="0" applyAlignment="0" applyProtection="0">
      <alignment vertical="center"/>
    </xf>
    <xf numFmtId="0" fontId="87" fillId="22" borderId="0" applyNumberFormat="0" applyBorder="0" applyAlignment="0" applyProtection="0">
      <alignment vertical="center"/>
    </xf>
    <xf numFmtId="0" fontId="88" fillId="23" borderId="0" applyNumberFormat="0" applyBorder="0" applyAlignment="0" applyProtection="0">
      <alignment vertical="center"/>
    </xf>
    <xf numFmtId="0" fontId="88" fillId="24" borderId="0" applyNumberFormat="0" applyBorder="0" applyAlignment="0" applyProtection="0">
      <alignment vertical="center"/>
    </xf>
    <xf numFmtId="0" fontId="87" fillId="25" borderId="0" applyNumberFormat="0" applyBorder="0" applyAlignment="0" applyProtection="0">
      <alignment vertical="center"/>
    </xf>
    <xf numFmtId="0" fontId="87" fillId="26" borderId="0" applyNumberFormat="0" applyBorder="0" applyAlignment="0" applyProtection="0">
      <alignment vertical="center"/>
    </xf>
    <xf numFmtId="0" fontId="88" fillId="27" borderId="0" applyNumberFormat="0" applyBorder="0" applyAlignment="0" applyProtection="0">
      <alignment vertical="center"/>
    </xf>
    <xf numFmtId="0" fontId="88" fillId="28" borderId="0" applyNumberFormat="0" applyBorder="0" applyAlignment="0" applyProtection="0">
      <alignment vertical="center"/>
    </xf>
    <xf numFmtId="0" fontId="87" fillId="29" borderId="0" applyNumberFormat="0" applyBorder="0" applyAlignment="0" applyProtection="0">
      <alignment vertical="center"/>
    </xf>
    <xf numFmtId="0" fontId="87" fillId="30" borderId="0" applyNumberFormat="0" applyBorder="0" applyAlignment="0" applyProtection="0">
      <alignment vertical="center"/>
    </xf>
    <xf numFmtId="0" fontId="88" fillId="31" borderId="0" applyNumberFormat="0" applyBorder="0" applyAlignment="0" applyProtection="0">
      <alignment vertical="center"/>
    </xf>
    <xf numFmtId="0" fontId="88" fillId="32" borderId="0" applyNumberFormat="0" applyBorder="0" applyAlignment="0" applyProtection="0">
      <alignment vertical="center"/>
    </xf>
    <xf numFmtId="0" fontId="87" fillId="33" borderId="0" applyNumberFormat="0" applyBorder="0" applyAlignment="0" applyProtection="0">
      <alignment vertical="center"/>
    </xf>
    <xf numFmtId="0" fontId="69" fillId="0" borderId="0">
      <alignment vertical="center"/>
    </xf>
    <xf numFmtId="0" fontId="0" fillId="0" borderId="0"/>
    <xf numFmtId="0" fontId="89" fillId="0" borderId="0"/>
    <xf numFmtId="0" fontId="0" fillId="0" borderId="0"/>
    <xf numFmtId="0" fontId="0" fillId="0" borderId="0" applyNumberFormat="0" applyFill="0"/>
    <xf numFmtId="0" fontId="90" fillId="0" borderId="0"/>
    <xf numFmtId="0" fontId="0" fillId="0" borderId="0"/>
    <xf numFmtId="0" fontId="89" fillId="0" borderId="0"/>
    <xf numFmtId="0" fontId="0" fillId="0" borderId="0"/>
    <xf numFmtId="0" fontId="0" fillId="0" borderId="0"/>
    <xf numFmtId="0" fontId="0" fillId="0" borderId="0">
      <alignment vertical="center"/>
    </xf>
    <xf numFmtId="0" fontId="91" fillId="0" borderId="0"/>
    <xf numFmtId="0" fontId="0" fillId="0" borderId="0">
      <alignment vertical="center"/>
    </xf>
    <xf numFmtId="0" fontId="6" fillId="0" borderId="0"/>
    <xf numFmtId="0" fontId="0" fillId="0" borderId="0"/>
    <xf numFmtId="0" fontId="0" fillId="0" borderId="0"/>
  </cellStyleXfs>
  <cellXfs count="520">
    <xf numFmtId="0" fontId="0" fillId="0" borderId="0" xfId="0">
      <alignment vertical="center"/>
    </xf>
    <xf numFmtId="0" fontId="1" fillId="0" borderId="0" xfId="57" applyFont="1" applyAlignment="1">
      <alignment horizontal="center" vertical="center" wrapText="1"/>
    </xf>
    <xf numFmtId="0" fontId="2" fillId="0" borderId="0" xfId="57" applyFont="1" applyAlignment="1">
      <alignment horizontal="center" vertical="center" wrapText="1"/>
    </xf>
    <xf numFmtId="0" fontId="3" fillId="0" borderId="0" xfId="57" applyFont="1" applyAlignment="1">
      <alignment horizontal="center" vertical="center" wrapText="1"/>
    </xf>
    <xf numFmtId="0" fontId="4" fillId="0" borderId="0" xfId="64" applyFont="1" applyAlignment="1">
      <alignment horizontal="left" vertical="center" wrapText="1"/>
    </xf>
    <xf numFmtId="0" fontId="5" fillId="0" borderId="0" xfId="64" applyFont="1" applyAlignment="1">
      <alignment horizontal="center" vertical="center" wrapText="1"/>
    </xf>
    <xf numFmtId="0" fontId="1" fillId="0" borderId="0" xfId="64" applyFont="1" applyAlignment="1">
      <alignment horizontal="center" vertical="center" wrapText="1"/>
    </xf>
    <xf numFmtId="0" fontId="6" fillId="0" borderId="0" xfId="0" applyFont="1" applyAlignment="1"/>
    <xf numFmtId="0" fontId="7" fillId="0" borderId="0" xfId="64" applyFont="1" applyAlignment="1">
      <alignment horizontal="left" vertical="center" wrapText="1"/>
    </xf>
    <xf numFmtId="0" fontId="6" fillId="0" borderId="0" xfId="0" applyFont="1">
      <alignment vertical="center"/>
    </xf>
    <xf numFmtId="0" fontId="8" fillId="0" borderId="0" xfId="61" applyFont="1" applyAlignment="1">
      <alignment horizontal="left" vertical="top" wrapText="1"/>
    </xf>
    <xf numFmtId="0" fontId="1" fillId="0" borderId="0" xfId="57" applyFont="1" applyAlignment="1">
      <alignment horizontal="left" vertical="center" wrapText="1"/>
    </xf>
    <xf numFmtId="0" fontId="9" fillId="0" borderId="0" xfId="57" applyFont="1" applyAlignment="1" applyProtection="1">
      <alignment horizontal="center" vertical="center" wrapText="1"/>
      <protection locked="0"/>
    </xf>
    <xf numFmtId="0" fontId="9" fillId="0" borderId="0" xfId="0" applyFont="1" applyAlignment="1">
      <alignment horizontal="center" vertical="center"/>
    </xf>
    <xf numFmtId="0" fontId="10" fillId="0" borderId="0" xfId="57" applyFont="1" applyAlignment="1" applyProtection="1">
      <alignment horizontal="left" vertical="center"/>
      <protection locked="0"/>
    </xf>
    <xf numFmtId="0" fontId="11" fillId="0" borderId="0" xfId="57" applyFont="1" applyAlignment="1" applyProtection="1">
      <alignment horizontal="center" vertical="center" wrapText="1"/>
      <protection locked="0"/>
    </xf>
    <xf numFmtId="0" fontId="10" fillId="0" borderId="0" xfId="0" applyFont="1">
      <alignment vertical="center"/>
    </xf>
    <xf numFmtId="176" fontId="11" fillId="0" borderId="0" xfId="57" applyNumberFormat="1" applyFont="1" applyAlignment="1" applyProtection="1">
      <alignment horizontal="center" vertical="center" wrapText="1"/>
      <protection locked="0"/>
    </xf>
    <xf numFmtId="0" fontId="10" fillId="0" borderId="0" xfId="57" applyFont="1" applyAlignment="1" applyProtection="1">
      <alignment horizontal="right" vertical="center"/>
      <protection locked="0"/>
    </xf>
    <xf numFmtId="0" fontId="12" fillId="0" borderId="1" xfId="57" applyFont="1" applyBorder="1" applyAlignment="1" applyProtection="1">
      <alignment horizontal="center" vertical="center" wrapText="1"/>
      <protection locked="0"/>
    </xf>
    <xf numFmtId="0" fontId="12" fillId="0" borderId="1" xfId="51" applyFont="1" applyBorder="1" applyAlignment="1">
      <alignment horizontal="center" vertical="center" wrapText="1"/>
    </xf>
    <xf numFmtId="0" fontId="12" fillId="0" borderId="1" xfId="57" applyFont="1" applyBorder="1" applyAlignment="1">
      <alignment horizontal="center" vertical="center" wrapText="1"/>
    </xf>
    <xf numFmtId="0" fontId="3" fillId="0" borderId="0" xfId="64" applyFont="1" applyAlignment="1">
      <alignment horizontal="center" vertical="center" wrapText="1"/>
    </xf>
    <xf numFmtId="0" fontId="12" fillId="0" borderId="0" xfId="0" applyFont="1" applyAlignment="1"/>
    <xf numFmtId="0" fontId="13" fillId="0" borderId="2" xfId="55" applyFont="1" applyBorder="1" applyAlignment="1" applyProtection="1">
      <alignment horizontal="center" vertical="center" wrapText="1"/>
      <protection locked="0"/>
    </xf>
    <xf numFmtId="0" fontId="13" fillId="0" borderId="3" xfId="55" applyFont="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2" fillId="0" borderId="1" xfId="64" applyFont="1" applyBorder="1" applyAlignment="1">
      <alignment horizontal="center" vertical="center" wrapText="1"/>
    </xf>
    <xf numFmtId="0" fontId="12" fillId="0" borderId="1" xfId="55" applyFont="1" applyBorder="1" applyAlignment="1">
      <alignment horizontal="center" vertical="center" wrapText="1"/>
    </xf>
    <xf numFmtId="0" fontId="15" fillId="0" borderId="1" xfId="0" applyFont="1" applyBorder="1" applyAlignment="1">
      <alignment horizontal="center" vertical="center" wrapText="1"/>
    </xf>
    <xf numFmtId="0" fontId="6" fillId="0" borderId="1" xfId="64" applyFont="1" applyBorder="1" applyAlignment="1">
      <alignment horizontal="center" vertical="center" wrapText="1"/>
    </xf>
    <xf numFmtId="0" fontId="6" fillId="0" borderId="1" xfId="0" applyFont="1" applyBorder="1" applyAlignment="1">
      <alignment horizontal="left" vertical="center" wrapText="1"/>
    </xf>
    <xf numFmtId="0" fontId="6" fillId="0" borderId="1" xfId="64" applyFont="1" applyBorder="1" applyAlignment="1">
      <alignment horizontal="left"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6" fillId="0" borderId="1" xfId="64" applyFont="1" applyBorder="1" applyAlignment="1">
      <alignment horizontal="center" vertical="center" wrapText="1"/>
    </xf>
    <xf numFmtId="0" fontId="17" fillId="0" borderId="1" xfId="64" applyFont="1" applyBorder="1" applyAlignment="1">
      <alignment horizontal="center" vertical="center" wrapText="1"/>
    </xf>
    <xf numFmtId="0" fontId="17" fillId="0" borderId="1" xfId="64" applyFont="1" applyBorder="1" applyAlignment="1">
      <alignment horizontal="left" vertical="center" wrapText="1"/>
    </xf>
    <xf numFmtId="0" fontId="15" fillId="0" borderId="1" xfId="59" applyFont="1" applyBorder="1" applyAlignment="1">
      <alignment horizontal="center" vertical="center" wrapText="1"/>
    </xf>
    <xf numFmtId="0" fontId="6" fillId="0" borderId="1" xfId="53" applyFont="1" applyBorder="1" applyAlignment="1">
      <alignment horizontal="center" vertical="center" wrapText="1"/>
    </xf>
    <xf numFmtId="0" fontId="0" fillId="0" borderId="1" xfId="64" applyFont="1" applyBorder="1" applyAlignment="1">
      <alignment horizontal="center" vertical="center" wrapText="1"/>
    </xf>
    <xf numFmtId="0" fontId="18" fillId="0" borderId="1" xfId="0" applyFont="1" applyBorder="1" applyAlignment="1">
      <alignment horizontal="center" vertical="center" wrapText="1"/>
    </xf>
    <xf numFmtId="0" fontId="1"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19" fillId="0" borderId="0" xfId="0" applyFont="1" applyAlignment="1">
      <alignment vertical="center" wrapText="1"/>
    </xf>
    <xf numFmtId="0" fontId="16"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6" fillId="0" borderId="0" xfId="0" applyFont="1" applyAlignment="1">
      <alignment vertical="center" wrapText="1"/>
    </xf>
    <xf numFmtId="0" fontId="20" fillId="0" borderId="0" xfId="61" applyFont="1" applyAlignment="1">
      <alignment horizontal="left" vertical="top" wrapText="1"/>
    </xf>
    <xf numFmtId="0" fontId="9" fillId="0" borderId="0" xfId="51" applyFont="1" applyAlignment="1">
      <alignment horizontal="center" vertical="center" wrapText="1"/>
    </xf>
    <xf numFmtId="0" fontId="10" fillId="0" borderId="0" xfId="51" applyFont="1" applyAlignment="1">
      <alignment horizontal="center" vertical="center" wrapText="1"/>
    </xf>
    <xf numFmtId="0" fontId="10" fillId="0" borderId="0" xfId="51" applyFont="1" applyAlignment="1">
      <alignment horizontal="left" vertical="center" wrapText="1"/>
    </xf>
    <xf numFmtId="0" fontId="10" fillId="0" borderId="0" xfId="0" applyFont="1" applyAlignment="1">
      <alignment horizontal="right" vertical="center"/>
    </xf>
    <xf numFmtId="0" fontId="21" fillId="0" borderId="4" xfId="51"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51"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22" fillId="0" borderId="1" xfId="0" applyFont="1" applyBorder="1" applyAlignment="1">
      <alignment horizontal="left" vertical="center" wrapText="1"/>
    </xf>
    <xf numFmtId="0" fontId="6" fillId="0" borderId="1" xfId="0" applyFont="1" applyBorder="1" applyAlignment="1">
      <alignment horizontal="center" vertical="center" wrapText="1"/>
    </xf>
    <xf numFmtId="176" fontId="23" fillId="0" borderId="1" xfId="0" applyNumberFormat="1" applyFont="1" applyBorder="1" applyAlignment="1">
      <alignment horizontal="left" vertical="center" wrapText="1"/>
    </xf>
    <xf numFmtId="0" fontId="24" fillId="0" borderId="1" xfId="51" applyFont="1" applyBorder="1" applyAlignment="1">
      <alignment horizontal="center" vertical="center" wrapText="1"/>
    </xf>
    <xf numFmtId="0" fontId="6" fillId="0" borderId="1" xfId="0" applyFont="1" applyBorder="1" applyAlignment="1">
      <alignment vertical="center" wrapText="1"/>
    </xf>
    <xf numFmtId="0" fontId="0" fillId="0" borderId="1" xfId="51" applyFont="1" applyBorder="1" applyAlignment="1">
      <alignment horizontal="center" vertical="center" wrapText="1"/>
    </xf>
    <xf numFmtId="0" fontId="0" fillId="0" borderId="1" xfId="0" applyBorder="1" applyAlignment="1">
      <alignment horizontal="center" vertical="center" wrapText="1"/>
    </xf>
    <xf numFmtId="0" fontId="6" fillId="0" borderId="1" xfId="51" applyFont="1" applyBorder="1" applyAlignment="1">
      <alignment horizontal="center" vertical="center" wrapText="1"/>
    </xf>
    <xf numFmtId="0" fontId="25" fillId="0" borderId="1" xfId="51" applyFont="1" applyBorder="1" applyAlignment="1">
      <alignment horizontal="center" vertical="center" wrapText="1"/>
    </xf>
    <xf numFmtId="176"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26" fillId="0" borderId="0" xfId="0" applyFont="1" applyAlignment="1">
      <alignment vertical="center" wrapText="1"/>
    </xf>
    <xf numFmtId="0" fontId="10" fillId="0" borderId="0" xfId="0" applyFont="1" applyAlignment="1">
      <alignment horizontal="center" vertical="center" wrapText="1"/>
    </xf>
    <xf numFmtId="0" fontId="27" fillId="0" borderId="0" xfId="0" applyFont="1" applyAlignment="1">
      <alignment horizontal="center" vertical="center" wrapText="1"/>
    </xf>
    <xf numFmtId="0" fontId="12" fillId="0" borderId="0" xfId="0" applyFont="1" applyAlignment="1">
      <alignment horizontal="center" vertical="center" wrapText="1"/>
    </xf>
    <xf numFmtId="0" fontId="16" fillId="0" borderId="0" xfId="0" applyFont="1" applyAlignment="1">
      <alignment horizontal="center" vertical="center" wrapText="1"/>
    </xf>
    <xf numFmtId="0" fontId="6" fillId="0" borderId="0" xfId="0" applyFont="1" applyAlignment="1">
      <alignment horizontal="center" vertical="center" wrapText="1"/>
    </xf>
    <xf numFmtId="177" fontId="6" fillId="0" borderId="0" xfId="0" applyNumberFormat="1" applyFont="1" applyAlignment="1">
      <alignment horizontal="center" vertical="center" wrapText="1"/>
    </xf>
    <xf numFmtId="177" fontId="6" fillId="0" borderId="0" xfId="0" applyNumberFormat="1" applyFont="1" applyAlignment="1">
      <alignment horizontal="justify" vertical="center" wrapText="1"/>
    </xf>
    <xf numFmtId="0" fontId="20" fillId="0" borderId="0" xfId="61" applyFont="1" applyAlignment="1">
      <alignment horizontal="left" vertical="center"/>
    </xf>
    <xf numFmtId="0" fontId="28" fillId="0" borderId="0" xfId="56" applyFont="1" applyAlignment="1">
      <alignment horizontal="center" vertical="center" wrapText="1"/>
    </xf>
    <xf numFmtId="177" fontId="28" fillId="0" borderId="0" xfId="56" applyNumberFormat="1" applyFont="1" applyAlignment="1">
      <alignment horizontal="center" vertical="center" wrapText="1"/>
    </xf>
    <xf numFmtId="177" fontId="6" fillId="0" borderId="0" xfId="56" applyNumberFormat="1" applyFont="1" applyAlignment="1">
      <alignment horizontal="justify" vertical="center" wrapText="1"/>
    </xf>
    <xf numFmtId="0" fontId="10" fillId="0" borderId="0" xfId="56" applyFont="1" applyAlignment="1">
      <alignment horizontal="center" vertical="center" wrapText="1"/>
    </xf>
    <xf numFmtId="177" fontId="10" fillId="0" borderId="0" xfId="56" applyNumberFormat="1" applyFont="1" applyAlignment="1">
      <alignment horizontal="center" vertical="center" wrapText="1"/>
    </xf>
    <xf numFmtId="0" fontId="29" fillId="0" borderId="0" xfId="57" applyFont="1" applyAlignment="1" applyProtection="1">
      <alignment horizontal="right" vertical="center" wrapText="1"/>
      <protection locked="0"/>
    </xf>
    <xf numFmtId="0" fontId="21" fillId="0" borderId="1" xfId="56" applyFont="1" applyBorder="1" applyAlignment="1">
      <alignment horizontal="center" vertical="center" wrapText="1"/>
    </xf>
    <xf numFmtId="0" fontId="21" fillId="0" borderId="4" xfId="56" applyFont="1" applyBorder="1" applyAlignment="1">
      <alignment horizontal="center" vertical="center" wrapText="1"/>
    </xf>
    <xf numFmtId="0" fontId="21" fillId="0" borderId="2" xfId="56" applyFont="1" applyBorder="1" applyAlignment="1">
      <alignment horizontal="center" vertical="center"/>
    </xf>
    <xf numFmtId="0" fontId="12" fillId="0" borderId="5" xfId="56" applyFont="1" applyBorder="1" applyAlignment="1">
      <alignment horizontal="center" vertical="center"/>
    </xf>
    <xf numFmtId="0" fontId="12" fillId="0" borderId="3" xfId="56" applyFont="1" applyBorder="1" applyAlignment="1">
      <alignment horizontal="center" vertical="center"/>
    </xf>
    <xf numFmtId="0" fontId="12" fillId="0" borderId="1" xfId="56" applyFont="1" applyBorder="1" applyAlignment="1">
      <alignment horizontal="center" vertical="center" wrapText="1"/>
    </xf>
    <xf numFmtId="0" fontId="12" fillId="0" borderId="6" xfId="56" applyFont="1" applyBorder="1" applyAlignment="1">
      <alignment horizontal="center" vertical="center" wrapText="1"/>
    </xf>
    <xf numFmtId="0" fontId="21" fillId="0" borderId="1" xfId="56" applyFont="1" applyBorder="1" applyAlignment="1">
      <alignment horizontal="center" vertical="center"/>
    </xf>
    <xf numFmtId="177" fontId="21" fillId="0" borderId="1" xfId="56" applyNumberFormat="1" applyFont="1" applyBorder="1" applyAlignment="1">
      <alignment horizontal="center" vertical="center" wrapText="1"/>
    </xf>
    <xf numFmtId="178" fontId="12" fillId="0" borderId="1" xfId="56" applyNumberFormat="1" applyFont="1" applyBorder="1" applyAlignment="1">
      <alignment horizontal="center" vertical="center" wrapText="1"/>
    </xf>
    <xf numFmtId="179" fontId="12" fillId="0" borderId="1" xfId="56" applyNumberFormat="1" applyFont="1" applyBorder="1" applyAlignment="1">
      <alignment horizontal="center" vertical="center" wrapText="1"/>
    </xf>
    <xf numFmtId="178" fontId="12" fillId="0" borderId="1" xfId="56" applyNumberFormat="1" applyFont="1" applyBorder="1" applyAlignment="1">
      <alignment horizontal="justify" vertical="center" wrapText="1"/>
    </xf>
    <xf numFmtId="0" fontId="6" fillId="0" borderId="1" xfId="56" applyFont="1" applyBorder="1" applyAlignment="1">
      <alignment horizontal="center" vertical="center" wrapText="1"/>
    </xf>
    <xf numFmtId="178" fontId="6" fillId="0" borderId="1" xfId="0" applyNumberFormat="1" applyFont="1" applyBorder="1" applyAlignment="1">
      <alignment horizontal="center" vertical="center" wrapText="1"/>
    </xf>
    <xf numFmtId="179" fontId="6" fillId="0" borderId="1" xfId="0" applyNumberFormat="1" applyFont="1" applyBorder="1" applyAlignment="1">
      <alignment horizontal="center" vertical="center" wrapText="1"/>
    </xf>
    <xf numFmtId="0" fontId="0" fillId="0" borderId="6" xfId="56" applyFont="1" applyBorder="1" applyAlignment="1">
      <alignment horizontal="justify" vertical="center" wrapText="1"/>
    </xf>
    <xf numFmtId="0" fontId="0" fillId="0" borderId="1" xfId="56" applyFont="1" applyBorder="1" applyAlignment="1">
      <alignment horizontal="justify" vertical="center" wrapText="1"/>
    </xf>
    <xf numFmtId="3" fontId="0" fillId="0" borderId="6" xfId="54" applyNumberFormat="1" applyFont="1" applyBorder="1" applyAlignment="1">
      <alignment horizontal="left" vertical="center" wrapText="1"/>
    </xf>
    <xf numFmtId="0" fontId="0" fillId="0" borderId="1" xfId="52" applyBorder="1" applyAlignment="1">
      <alignment horizontal="left" vertical="center" wrapText="1"/>
    </xf>
    <xf numFmtId="3" fontId="0" fillId="0" borderId="1" xfId="54" applyNumberFormat="1" applyFont="1" applyBorder="1" applyAlignment="1">
      <alignment horizontal="justify" vertical="center" wrapText="1"/>
    </xf>
    <xf numFmtId="3" fontId="0" fillId="0" borderId="1" xfId="54" applyNumberFormat="1" applyFont="1" applyBorder="1" applyAlignment="1">
      <alignment horizontal="center" vertical="center" wrapText="1"/>
    </xf>
    <xf numFmtId="0" fontId="6" fillId="0" borderId="1" xfId="56" applyFont="1" applyBorder="1" applyAlignment="1">
      <alignment horizontal="left" vertical="center" wrapText="1"/>
    </xf>
    <xf numFmtId="0" fontId="0" fillId="0" borderId="1" xfId="56" applyFont="1" applyBorder="1" applyAlignment="1">
      <alignment horizontal="left" vertical="center" wrapText="1"/>
    </xf>
    <xf numFmtId="0" fontId="0" fillId="0" borderId="1" xfId="0" applyBorder="1" applyAlignment="1">
      <alignment horizontal="justify" vertical="center" wrapText="1"/>
    </xf>
    <xf numFmtId="0" fontId="0" fillId="0" borderId="1" xfId="59" applyBorder="1" applyAlignment="1">
      <alignment horizontal="justify" vertical="center" wrapText="1"/>
    </xf>
    <xf numFmtId="0" fontId="16" fillId="0" borderId="1" xfId="56" applyFont="1" applyBorder="1" applyAlignment="1">
      <alignment horizontal="center" vertical="center" wrapText="1"/>
    </xf>
    <xf numFmtId="178" fontId="22" fillId="0" borderId="1" xfId="56" applyNumberFormat="1" applyFont="1" applyBorder="1" applyAlignment="1">
      <alignment horizontal="center" vertical="center" wrapText="1"/>
    </xf>
    <xf numFmtId="178" fontId="16" fillId="0" borderId="1" xfId="0" applyNumberFormat="1" applyFont="1" applyBorder="1" applyAlignment="1">
      <alignment horizontal="center" vertical="center" wrapText="1"/>
    </xf>
    <xf numFmtId="179" fontId="16" fillId="0" borderId="1" xfId="0" applyNumberFormat="1" applyFont="1" applyBorder="1" applyAlignment="1">
      <alignment horizontal="center" vertical="center" wrapText="1"/>
    </xf>
    <xf numFmtId="0" fontId="17" fillId="0" borderId="1" xfId="0" applyFont="1" applyBorder="1" applyAlignment="1">
      <alignment horizontal="justify" vertical="center" wrapText="1"/>
    </xf>
    <xf numFmtId="0" fontId="17" fillId="0" borderId="1" xfId="0" applyFont="1" applyBorder="1" applyAlignment="1">
      <alignment horizontal="left" vertical="center" wrapText="1"/>
    </xf>
    <xf numFmtId="0" fontId="30" fillId="0" borderId="1" xfId="59" applyFont="1" applyBorder="1" applyAlignment="1">
      <alignment horizontal="justify" vertical="center" wrapText="1"/>
    </xf>
    <xf numFmtId="0" fontId="6" fillId="0" borderId="1" xfId="0" applyFont="1" applyBorder="1" applyAlignment="1">
      <alignment horizontal="justify" vertical="center" wrapText="1"/>
    </xf>
    <xf numFmtId="0" fontId="5" fillId="0" borderId="0" xfId="56" applyFont="1" applyAlignment="1">
      <alignment horizontal="center" vertical="center" wrapText="1"/>
    </xf>
    <xf numFmtId="0" fontId="3" fillId="0" borderId="0" xfId="0" applyFont="1" applyAlignment="1">
      <alignment vertical="center" wrapText="1"/>
    </xf>
    <xf numFmtId="0" fontId="8" fillId="0" borderId="0" xfId="61" applyFont="1" applyAlignment="1">
      <alignment horizontal="left" vertical="center"/>
    </xf>
    <xf numFmtId="0" fontId="5" fillId="0" borderId="0" xfId="54" applyFont="1" applyAlignment="1">
      <alignment horizontal="center" vertical="center" wrapText="1"/>
    </xf>
    <xf numFmtId="0" fontId="10" fillId="0" borderId="0" xfId="61" applyFont="1" applyAlignment="1">
      <alignment horizontal="center" vertical="center" wrapText="1"/>
    </xf>
    <xf numFmtId="0" fontId="31" fillId="0" borderId="0" xfId="0" applyFont="1" applyAlignment="1">
      <alignment horizontal="center" vertical="center" wrapText="1"/>
    </xf>
    <xf numFmtId="0" fontId="9" fillId="0" borderId="0" xfId="0" applyFont="1" applyAlignment="1">
      <alignment horizontal="center" vertical="center" wrapText="1"/>
    </xf>
    <xf numFmtId="0" fontId="12" fillId="0" borderId="0" xfId="0" applyFont="1" applyAlignment="1">
      <alignmen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176" fontId="21" fillId="0" borderId="4" xfId="0" applyNumberFormat="1" applyFont="1" applyBorder="1" applyAlignment="1">
      <alignment horizontal="center" vertical="center" wrapText="1"/>
    </xf>
    <xf numFmtId="176" fontId="21" fillId="0" borderId="8" xfId="0" applyNumberFormat="1" applyFont="1" applyBorder="1" applyAlignment="1">
      <alignment horizontal="center" vertical="center" wrapText="1"/>
    </xf>
    <xf numFmtId="176" fontId="21" fillId="0" borderId="9" xfId="0" applyNumberFormat="1" applyFont="1" applyBorder="1" applyAlignment="1">
      <alignment horizontal="center" vertical="center" wrapText="1"/>
    </xf>
    <xf numFmtId="176" fontId="21" fillId="0" borderId="7" xfId="0" applyNumberFormat="1"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6" xfId="0" applyFont="1" applyBorder="1" applyAlignment="1">
      <alignment horizontal="center" vertical="center" wrapText="1"/>
    </xf>
    <xf numFmtId="178" fontId="12" fillId="0" borderId="1" xfId="0" applyNumberFormat="1" applyFont="1" applyBorder="1" applyAlignment="1">
      <alignment horizontal="center" vertical="center" wrapText="1"/>
    </xf>
    <xf numFmtId="178" fontId="21" fillId="0" borderId="2" xfId="0" applyNumberFormat="1" applyFont="1" applyBorder="1" applyAlignment="1">
      <alignment horizontal="center" vertical="center" wrapText="1"/>
    </xf>
    <xf numFmtId="178" fontId="21" fillId="0" borderId="3" xfId="0" applyNumberFormat="1" applyFont="1" applyBorder="1" applyAlignment="1">
      <alignment vertical="center" wrapText="1"/>
    </xf>
    <xf numFmtId="179" fontId="12" fillId="0" borderId="1" xfId="0" applyNumberFormat="1" applyFont="1" applyBorder="1" applyAlignment="1">
      <alignment horizontal="center" vertical="center" wrapText="1"/>
    </xf>
    <xf numFmtId="178" fontId="21" fillId="0" borderId="1" xfId="0" applyNumberFormat="1" applyFont="1" applyBorder="1" applyAlignment="1">
      <alignment horizontal="center" vertical="center" wrapText="1"/>
    </xf>
    <xf numFmtId="179" fontId="0" fillId="0" borderId="1" xfId="0" applyNumberFormat="1" applyFont="1" applyBorder="1" applyAlignment="1">
      <alignment horizontal="center" vertical="center" wrapText="1"/>
    </xf>
    <xf numFmtId="178" fontId="0" fillId="0" borderId="1" xfId="0" applyNumberFormat="1" applyBorder="1" applyAlignment="1">
      <alignment horizontal="center" vertical="center" wrapText="1"/>
    </xf>
    <xf numFmtId="178" fontId="0" fillId="0" borderId="1" xfId="0" applyNumberFormat="1" applyFont="1" applyBorder="1" applyAlignment="1">
      <alignment horizontal="center" vertical="center" wrapText="1"/>
    </xf>
    <xf numFmtId="178" fontId="23" fillId="0" borderId="1" xfId="0" applyNumberFormat="1" applyFont="1" applyBorder="1" applyAlignment="1">
      <alignment horizontal="center" vertical="center" wrapText="1"/>
    </xf>
    <xf numFmtId="0" fontId="10"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2" fillId="0" borderId="0" xfId="61" applyFont="1" applyAlignment="1">
      <alignment horizontal="left" vertical="top" wrapText="1"/>
    </xf>
    <xf numFmtId="0" fontId="2" fillId="0" borderId="0" xfId="61" applyFont="1" applyAlignment="1">
      <alignment horizontal="left" vertical="top" wrapText="1"/>
    </xf>
    <xf numFmtId="0" fontId="2" fillId="0" borderId="0" xfId="61" applyFont="1" applyAlignment="1">
      <alignment horizontal="center" vertical="center" wrapText="1"/>
    </xf>
    <xf numFmtId="0" fontId="10" fillId="0" borderId="0" xfId="0" applyFont="1" applyAlignment="1">
      <alignment horizontal="right" vertical="center" wrapText="1"/>
    </xf>
    <xf numFmtId="49" fontId="12" fillId="0" borderId="1" xfId="51" applyNumberFormat="1" applyFont="1" applyBorder="1" applyAlignment="1">
      <alignment horizontal="center" vertical="center" wrapText="1"/>
    </xf>
    <xf numFmtId="49" fontId="21" fillId="0" borderId="1" xfId="51" applyNumberFormat="1" applyFont="1" applyBorder="1" applyAlignment="1">
      <alignment horizontal="center" vertical="center" wrapText="1"/>
    </xf>
    <xf numFmtId="176" fontId="12" fillId="0" borderId="1" xfId="51" applyNumberFormat="1" applyFont="1" applyBorder="1" applyAlignment="1">
      <alignment horizontal="center" vertical="center" wrapText="1"/>
    </xf>
    <xf numFmtId="49" fontId="6" fillId="0" borderId="1" xfId="51" applyNumberFormat="1" applyFont="1" applyBorder="1" applyAlignment="1">
      <alignment horizontal="center" vertical="center" wrapText="1"/>
    </xf>
    <xf numFmtId="0" fontId="0" fillId="0" borderId="1" xfId="51" applyFont="1" applyBorder="1" applyAlignment="1">
      <alignment horizontal="left" vertical="center" wrapText="1"/>
    </xf>
    <xf numFmtId="180" fontId="0" fillId="0" borderId="1" xfId="51" applyNumberFormat="1" applyFont="1" applyBorder="1" applyAlignment="1" applyProtection="1">
      <alignment horizontal="center" vertical="center" wrapText="1"/>
      <protection locked="0"/>
    </xf>
    <xf numFmtId="176" fontId="6" fillId="0" borderId="1" xfId="51" applyNumberFormat="1" applyFont="1" applyBorder="1" applyAlignment="1">
      <alignment horizontal="center" vertical="center" wrapText="1"/>
    </xf>
    <xf numFmtId="0" fontId="0" fillId="0" borderId="1" xfId="0" applyFont="1" applyBorder="1" applyAlignment="1">
      <alignment horizontal="center" vertical="center" wrapText="1"/>
    </xf>
    <xf numFmtId="49" fontId="0" fillId="0" borderId="1" xfId="51" applyNumberFormat="1" applyFont="1" applyBorder="1" applyAlignment="1">
      <alignment horizontal="left" vertical="center" wrapText="1"/>
    </xf>
    <xf numFmtId="49" fontId="0" fillId="0" borderId="1" xfId="51" applyNumberFormat="1" applyFont="1" applyBorder="1" applyAlignment="1">
      <alignment horizontal="center" vertical="center" wrapText="1"/>
    </xf>
    <xf numFmtId="176" fontId="6" fillId="0" borderId="1" xfId="51" applyNumberFormat="1" applyFont="1" applyBorder="1" applyAlignment="1" applyProtection="1">
      <alignment horizontal="center" vertical="center" wrapText="1"/>
      <protection locked="0"/>
    </xf>
    <xf numFmtId="0" fontId="0" fillId="0" borderId="1" xfId="0" applyFont="1" applyBorder="1" applyAlignment="1">
      <alignment horizontal="left" vertical="center" wrapText="1"/>
    </xf>
    <xf numFmtId="176" fontId="6" fillId="0" borderId="1" xfId="0" applyNumberFormat="1" applyFont="1" applyBorder="1" applyAlignment="1">
      <alignment horizontal="center" vertical="center" wrapText="1"/>
    </xf>
    <xf numFmtId="0" fontId="7" fillId="0" borderId="0" xfId="64" applyFont="1" applyAlignment="1">
      <alignment horizontal="center" vertical="center" wrapText="1"/>
    </xf>
    <xf numFmtId="0" fontId="8" fillId="0" borderId="0" xfId="61" applyFont="1" applyAlignment="1">
      <alignment horizontal="center" vertical="top" wrapText="1"/>
    </xf>
    <xf numFmtId="0" fontId="1" fillId="0" borderId="0" xfId="57" applyFont="1" applyAlignment="1" applyProtection="1">
      <alignment horizontal="left" vertical="center"/>
      <protection locked="0"/>
    </xf>
    <xf numFmtId="0" fontId="27" fillId="0" borderId="0" xfId="57" applyFont="1" applyAlignment="1" applyProtection="1">
      <alignment horizontal="center" vertical="center" wrapText="1"/>
      <protection locked="0"/>
    </xf>
    <xf numFmtId="176" fontId="27" fillId="0" borderId="0" xfId="57" applyNumberFormat="1" applyFont="1" applyAlignment="1" applyProtection="1">
      <alignment horizontal="center" vertical="center" wrapText="1"/>
      <protection locked="0"/>
    </xf>
    <xf numFmtId="0" fontId="12" fillId="0" borderId="4" xfId="57" applyFont="1" applyBorder="1" applyAlignment="1" applyProtection="1">
      <alignment horizontal="center" vertical="center" wrapText="1"/>
      <protection locked="0"/>
    </xf>
    <xf numFmtId="0" fontId="12" fillId="0" borderId="4" xfId="51" applyFont="1" applyBorder="1" applyAlignment="1">
      <alignment horizontal="center" vertical="center" wrapText="1"/>
    </xf>
    <xf numFmtId="0" fontId="12" fillId="0" borderId="2" xfId="51" applyFont="1" applyBorder="1" applyAlignment="1">
      <alignment horizontal="center" vertical="center" wrapText="1"/>
    </xf>
    <xf numFmtId="0" fontId="12" fillId="0" borderId="5" xfId="51" applyFont="1" applyBorder="1" applyAlignment="1">
      <alignment horizontal="center" vertical="center" wrapText="1"/>
    </xf>
    <xf numFmtId="0" fontId="12" fillId="0" borderId="3" xfId="51" applyFont="1" applyBorder="1" applyAlignment="1">
      <alignment horizontal="center" vertical="center" wrapText="1"/>
    </xf>
    <xf numFmtId="0" fontId="21" fillId="0" borderId="2" xfId="57" applyFont="1" applyBorder="1" applyAlignment="1" applyProtection="1">
      <alignment horizontal="center" vertical="center" wrapText="1"/>
      <protection locked="0"/>
    </xf>
    <xf numFmtId="0" fontId="12" fillId="0" borderId="5" xfId="57" applyFont="1" applyBorder="1" applyAlignment="1" applyProtection="1">
      <alignment horizontal="center" vertical="center" wrapText="1"/>
      <protection locked="0"/>
    </xf>
    <xf numFmtId="0" fontId="12" fillId="0" borderId="3" xfId="57" applyFont="1" applyBorder="1" applyAlignment="1" applyProtection="1">
      <alignment horizontal="center" vertical="center" wrapText="1"/>
      <protection locked="0"/>
    </xf>
    <xf numFmtId="0" fontId="12" fillId="0" borderId="4" xfId="57" applyFont="1" applyBorder="1" applyAlignment="1">
      <alignment horizontal="center" vertical="center" wrapText="1"/>
    </xf>
    <xf numFmtId="0" fontId="12" fillId="0" borderId="6" xfId="57" applyFont="1" applyBorder="1" applyAlignment="1" applyProtection="1">
      <alignment horizontal="center" vertical="center" wrapText="1"/>
      <protection locked="0"/>
    </xf>
    <xf numFmtId="0" fontId="12" fillId="0" borderId="6" xfId="51" applyFont="1" applyBorder="1" applyAlignment="1">
      <alignment horizontal="center" vertical="center" wrapText="1"/>
    </xf>
    <xf numFmtId="0" fontId="12" fillId="0" borderId="6" xfId="57" applyFont="1" applyBorder="1" applyAlignment="1">
      <alignment horizontal="center" vertical="center" wrapText="1"/>
    </xf>
    <xf numFmtId="0" fontId="13" fillId="0" borderId="1" xfId="55" applyFont="1" applyBorder="1" applyAlignment="1" applyProtection="1">
      <alignment horizontal="center" vertical="center" wrapText="1"/>
      <protection locked="0"/>
    </xf>
    <xf numFmtId="0" fontId="12" fillId="0" borderId="1" xfId="64" applyFont="1" applyBorder="1" applyAlignment="1">
      <alignment horizontal="left" vertical="center" wrapText="1"/>
    </xf>
    <xf numFmtId="0" fontId="12" fillId="0" borderId="1" xfId="0" applyFont="1" applyBorder="1" applyAlignment="1">
      <alignment horizontal="center" vertical="center"/>
    </xf>
    <xf numFmtId="0" fontId="6" fillId="0" borderId="1" xfId="0" applyFont="1" applyBorder="1" applyAlignment="1">
      <alignment horizontal="center" vertical="center"/>
    </xf>
    <xf numFmtId="180" fontId="6" fillId="0" borderId="1" xfId="0" applyNumberFormat="1" applyFont="1" applyBorder="1" applyAlignment="1">
      <alignment horizontal="center" vertical="center"/>
    </xf>
    <xf numFmtId="0" fontId="10" fillId="0" borderId="0" xfId="57" applyFont="1" applyAlignment="1">
      <alignment horizontal="center" vertical="center" wrapText="1"/>
    </xf>
    <xf numFmtId="0" fontId="5" fillId="0" borderId="0" xfId="64" applyFont="1" applyAlignment="1">
      <alignment horizontal="left" vertical="center" wrapText="1"/>
    </xf>
    <xf numFmtId="0" fontId="1" fillId="0" borderId="0" xfId="64" applyFont="1" applyAlignment="1">
      <alignment horizontal="left" vertical="center" wrapText="1"/>
    </xf>
    <xf numFmtId="0" fontId="9" fillId="0" borderId="0" xfId="57" applyFont="1" applyAlignment="1" applyProtection="1">
      <alignment horizontal="left" vertical="center" wrapText="1"/>
      <protection locked="0"/>
    </xf>
    <xf numFmtId="0" fontId="10" fillId="0" borderId="0" xfId="64" applyFont="1" applyAlignment="1">
      <alignment horizontal="center" vertical="center" wrapText="1"/>
    </xf>
    <xf numFmtId="0" fontId="10" fillId="0" borderId="0" xfId="0" applyFont="1" applyAlignment="1"/>
    <xf numFmtId="0" fontId="21" fillId="0" borderId="1" xfId="57" applyFont="1" applyBorder="1" applyAlignment="1" applyProtection="1">
      <alignment horizontal="center" vertical="center" wrapText="1"/>
      <protection locked="0"/>
    </xf>
    <xf numFmtId="0" fontId="21" fillId="0" borderId="1" xfId="57" applyFont="1" applyBorder="1" applyAlignment="1">
      <alignment horizontal="center" vertical="center" wrapText="1"/>
    </xf>
    <xf numFmtId="0" fontId="33" fillId="0" borderId="1" xfId="0" applyFont="1" applyBorder="1" applyAlignment="1">
      <alignment horizontal="center" vertical="center"/>
    </xf>
    <xf numFmtId="0" fontId="34" fillId="0" borderId="1" xfId="0" applyFont="1" applyBorder="1" applyAlignment="1">
      <alignment horizontal="center" vertical="center"/>
    </xf>
    <xf numFmtId="0" fontId="35" fillId="0" borderId="1" xfId="0" applyFont="1" applyBorder="1" applyAlignment="1">
      <alignment horizontal="center" vertical="center"/>
    </xf>
    <xf numFmtId="0" fontId="12" fillId="0" borderId="1" xfId="0" applyFont="1" applyBorder="1" applyAlignment="1">
      <alignment horizontal="left" vertical="center" wrapText="1"/>
    </xf>
    <xf numFmtId="0" fontId="16" fillId="0" borderId="1" xfId="0" applyFont="1" applyBorder="1" applyAlignment="1">
      <alignment horizontal="center" vertical="center"/>
    </xf>
    <xf numFmtId="0" fontId="16" fillId="0" borderId="1" xfId="64" applyFont="1" applyBorder="1" applyAlignment="1">
      <alignment horizontal="left" vertical="center" wrapText="1"/>
    </xf>
    <xf numFmtId="0" fontId="31" fillId="0" borderId="0" xfId="0" applyFont="1" applyAlignment="1">
      <alignment vertical="center" wrapText="1"/>
    </xf>
    <xf numFmtId="0" fontId="36" fillId="0" borderId="0" xfId="0" applyFont="1" applyAlignment="1">
      <alignment vertical="center" wrapText="1"/>
    </xf>
    <xf numFmtId="0" fontId="37" fillId="0" borderId="0" xfId="0" applyFont="1" applyAlignment="1">
      <alignment vertical="center" wrapText="1"/>
    </xf>
    <xf numFmtId="0" fontId="38" fillId="0" borderId="0" xfId="0" applyFont="1" applyAlignment="1">
      <alignment vertical="center" wrapText="1"/>
    </xf>
    <xf numFmtId="0" fontId="39" fillId="0" borderId="0" xfId="0" applyFont="1">
      <alignment vertical="center"/>
    </xf>
    <xf numFmtId="0" fontId="28" fillId="0" borderId="0" xfId="0" applyFont="1" applyAlignment="1">
      <alignment horizontal="center" vertical="center" wrapText="1"/>
    </xf>
    <xf numFmtId="0" fontId="8" fillId="0" borderId="0" xfId="0" applyFont="1" applyAlignment="1">
      <alignment horizontal="center" vertical="center" wrapText="1"/>
    </xf>
    <xf numFmtId="0" fontId="40" fillId="0" borderId="0" xfId="0" applyFont="1" applyAlignment="1">
      <alignment horizontal="center" vertical="center" wrapText="1"/>
    </xf>
    <xf numFmtId="0" fontId="8" fillId="0" borderId="0" xfId="0" applyFont="1" applyAlignment="1">
      <alignment horizontal="right" vertical="center" wrapText="1"/>
    </xf>
    <xf numFmtId="0" fontId="21" fillId="0" borderId="4" xfId="64" applyFont="1" applyBorder="1" applyAlignment="1" applyProtection="1">
      <alignment horizontal="center" vertical="center" wrapText="1"/>
      <protection locked="0"/>
    </xf>
    <xf numFmtId="0" fontId="21" fillId="0" borderId="1" xfId="64" applyFont="1" applyBorder="1" applyAlignment="1" applyProtection="1">
      <alignment horizontal="center" vertical="center" wrapText="1"/>
      <protection locked="0"/>
    </xf>
    <xf numFmtId="176" fontId="21" fillId="0" borderId="1" xfId="64" applyNumberFormat="1" applyFont="1" applyBorder="1" applyAlignment="1" applyProtection="1">
      <alignment horizontal="center" vertical="center" wrapText="1"/>
      <protection locked="0"/>
    </xf>
    <xf numFmtId="176" fontId="21" fillId="0" borderId="4" xfId="64" applyNumberFormat="1" applyFont="1" applyBorder="1" applyAlignment="1" applyProtection="1">
      <alignment horizontal="center" vertical="center" wrapText="1"/>
      <protection locked="0"/>
    </xf>
    <xf numFmtId="0" fontId="41" fillId="0" borderId="1" xfId="0" applyFont="1" applyBorder="1" applyAlignment="1">
      <alignment horizontal="center" vertical="center" wrapText="1"/>
    </xf>
    <xf numFmtId="0" fontId="21" fillId="0" borderId="6" xfId="64" applyFont="1" applyBorder="1" applyAlignment="1" applyProtection="1">
      <alignment horizontal="center" vertical="center" wrapText="1"/>
      <protection locked="0"/>
    </xf>
    <xf numFmtId="176" fontId="21" fillId="0" borderId="6" xfId="64" applyNumberFormat="1" applyFont="1" applyBorder="1" applyAlignment="1" applyProtection="1">
      <alignment horizontal="center" vertical="center" wrapText="1"/>
      <protection locked="0"/>
    </xf>
    <xf numFmtId="0" fontId="21" fillId="0" borderId="2" xfId="55" applyFont="1" applyBorder="1" applyAlignment="1" applyProtection="1">
      <alignment horizontal="center" vertical="center" wrapText="1"/>
      <protection locked="0"/>
    </xf>
    <xf numFmtId="0" fontId="12" fillId="0" borderId="3" xfId="55" applyFont="1" applyBorder="1" applyAlignment="1" applyProtection="1">
      <alignment horizontal="center" vertical="center" wrapText="1"/>
      <protection locked="0"/>
    </xf>
    <xf numFmtId="0" fontId="35" fillId="0" borderId="1" xfId="0" applyFont="1" applyBorder="1" applyAlignment="1">
      <alignment horizontal="center" vertical="center" wrapText="1"/>
    </xf>
    <xf numFmtId="0" fontId="34" fillId="0" borderId="1" xfId="64" applyFont="1" applyBorder="1" applyAlignment="1">
      <alignment horizontal="center" vertical="center" wrapText="1"/>
    </xf>
    <xf numFmtId="0" fontId="34" fillId="0" borderId="1" xfId="55" applyFont="1" applyBorder="1" applyAlignment="1" applyProtection="1">
      <alignment horizontal="center" vertical="center" wrapText="1"/>
      <protection locked="0"/>
    </xf>
    <xf numFmtId="0" fontId="15" fillId="0" borderId="1" xfId="64" applyFont="1" applyBorder="1" applyAlignment="1">
      <alignment horizontal="center" vertical="center" wrapText="1"/>
    </xf>
    <xf numFmtId="0" fontId="42" fillId="0" borderId="1" xfId="55" applyFont="1" applyBorder="1" applyAlignment="1" applyProtection="1">
      <alignment horizontal="center" vertical="center" wrapText="1"/>
      <protection locked="0"/>
    </xf>
    <xf numFmtId="0" fontId="25"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vertical="center" wrapText="1"/>
    </xf>
    <xf numFmtId="0" fontId="35" fillId="0" borderId="1" xfId="0" applyFont="1" applyBorder="1" applyAlignment="1">
      <alignment vertical="center" wrapText="1"/>
    </xf>
    <xf numFmtId="0" fontId="24" fillId="0" borderId="1" xfId="0" applyFont="1" applyBorder="1" applyAlignment="1">
      <alignment vertical="center" wrapText="1"/>
    </xf>
    <xf numFmtId="0" fontId="20" fillId="0" borderId="0" xfId="60" applyFont="1" applyAlignment="1">
      <alignment horizontal="left" vertical="top" wrapText="1"/>
    </xf>
    <xf numFmtId="0" fontId="8" fillId="0" borderId="0" xfId="60" applyFont="1" applyAlignment="1">
      <alignment horizontal="center" vertical="top" wrapText="1"/>
    </xf>
    <xf numFmtId="0" fontId="29" fillId="0" borderId="0" xfId="60" applyFont="1" applyAlignment="1">
      <alignment horizontal="right" vertical="center" wrapText="1"/>
    </xf>
    <xf numFmtId="0" fontId="10" fillId="0" borderId="0" xfId="60" applyFont="1" applyAlignment="1">
      <alignment horizontal="right" vertical="center" wrapText="1"/>
    </xf>
    <xf numFmtId="0" fontId="21"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7" xfId="0" applyFont="1" applyBorder="1" applyAlignment="1">
      <alignment horizontal="center" vertical="center" wrapText="1"/>
    </xf>
    <xf numFmtId="0" fontId="21" fillId="0" borderId="1" xfId="60" applyFont="1" applyBorder="1" applyAlignment="1">
      <alignment horizontal="center" vertical="center" wrapText="1"/>
    </xf>
    <xf numFmtId="0" fontId="12" fillId="0" borderId="6" xfId="0" applyFont="1" applyBorder="1" applyAlignment="1">
      <alignment horizontal="center" vertical="center" wrapText="1"/>
    </xf>
    <xf numFmtId="176" fontId="12" fillId="0" borderId="6" xfId="0" applyNumberFormat="1" applyFont="1" applyBorder="1" applyAlignment="1">
      <alignment horizontal="center" vertical="center" wrapText="1"/>
    </xf>
    <xf numFmtId="0" fontId="12" fillId="0" borderId="1" xfId="60" applyFont="1" applyBorder="1" applyAlignment="1">
      <alignment horizontal="center" vertical="center" wrapText="1"/>
    </xf>
    <xf numFmtId="0" fontId="12" fillId="0" borderId="1" xfId="0" applyFont="1" applyBorder="1" applyAlignment="1">
      <alignment vertical="center" wrapText="1"/>
    </xf>
    <xf numFmtId="0" fontId="43" fillId="0" borderId="1" xfId="0" applyFont="1" applyBorder="1" applyAlignment="1">
      <alignment horizontal="center" vertical="center" wrapText="1"/>
    </xf>
    <xf numFmtId="0" fontId="8" fillId="0" borderId="0" xfId="0" applyFont="1">
      <alignment vertical="center"/>
    </xf>
    <xf numFmtId="0" fontId="12" fillId="0" borderId="0" xfId="0" applyFont="1">
      <alignment vertical="center"/>
    </xf>
    <xf numFmtId="0" fontId="12" fillId="0" borderId="0" xfId="0" applyFont="1" applyAlignment="1">
      <alignment horizontal="center" vertical="center"/>
    </xf>
    <xf numFmtId="0" fontId="6" fillId="0" borderId="0" xfId="0" applyFont="1" applyAlignment="1">
      <alignment horizontal="center" vertical="center"/>
    </xf>
    <xf numFmtId="0" fontId="8" fillId="0" borderId="0" xfId="0" applyFont="1" applyAlignment="1">
      <alignment vertical="top"/>
    </xf>
    <xf numFmtId="0" fontId="44" fillId="0" borderId="0" xfId="0" applyFont="1">
      <alignment vertical="center"/>
    </xf>
    <xf numFmtId="0" fontId="44" fillId="0" borderId="0" xfId="0" applyFont="1" applyAlignment="1">
      <alignment horizontal="center" vertical="center"/>
    </xf>
    <xf numFmtId="0" fontId="45" fillId="0" borderId="0" xfId="60" applyFont="1" applyAlignment="1">
      <alignment vertical="center" wrapText="1"/>
    </xf>
    <xf numFmtId="0" fontId="46" fillId="0" borderId="0" xfId="64" applyFont="1" applyAlignment="1">
      <alignment horizontal="center" vertical="center" wrapText="1"/>
    </xf>
    <xf numFmtId="0" fontId="9" fillId="0" borderId="0" xfId="60" applyFont="1" applyAlignment="1">
      <alignment horizontal="center" vertical="center" wrapText="1"/>
    </xf>
    <xf numFmtId="0" fontId="47" fillId="0" borderId="0" xfId="64" applyFont="1" applyAlignment="1">
      <alignment horizontal="center" vertical="center" wrapText="1"/>
    </xf>
    <xf numFmtId="0" fontId="11" fillId="0" borderId="0" xfId="60" applyFont="1" applyAlignment="1">
      <alignment horizontal="center" vertical="center" wrapText="1"/>
    </xf>
    <xf numFmtId="0" fontId="21" fillId="0" borderId="1" xfId="64" applyFont="1" applyBorder="1" applyAlignment="1">
      <alignment horizontal="center" vertical="center" wrapText="1"/>
    </xf>
    <xf numFmtId="176" fontId="48" fillId="0" borderId="8" xfId="0" applyNumberFormat="1" applyFont="1" applyBorder="1" applyAlignment="1">
      <alignment horizontal="center" vertical="center" wrapText="1"/>
    </xf>
    <xf numFmtId="176" fontId="48" fillId="0" borderId="9" xfId="0" applyNumberFormat="1" applyFont="1" applyBorder="1" applyAlignment="1">
      <alignment horizontal="center" vertical="center" wrapText="1"/>
    </xf>
    <xf numFmtId="176" fontId="48" fillId="0" borderId="7" xfId="0" applyNumberFormat="1" applyFont="1" applyBorder="1" applyAlignment="1">
      <alignment horizontal="center" vertical="center" wrapText="1"/>
    </xf>
    <xf numFmtId="176" fontId="21" fillId="0" borderId="1" xfId="0" applyNumberFormat="1" applyFont="1" applyBorder="1" applyAlignment="1">
      <alignment horizontal="center" vertical="center" wrapText="1"/>
    </xf>
    <xf numFmtId="0" fontId="13" fillId="0" borderId="1" xfId="64" applyFont="1" applyBorder="1" applyAlignment="1">
      <alignment horizontal="center" vertical="center" wrapText="1"/>
    </xf>
    <xf numFmtId="0" fontId="35" fillId="0" borderId="0" xfId="0" applyFont="1">
      <alignment vertical="center"/>
    </xf>
    <xf numFmtId="179" fontId="12" fillId="0" borderId="1" xfId="64" applyNumberFormat="1" applyFont="1" applyBorder="1" applyAlignment="1">
      <alignment horizontal="center" vertical="center" wrapText="1"/>
    </xf>
    <xf numFmtId="0" fontId="35" fillId="0" borderId="0" xfId="0" applyFont="1" applyAlignment="1">
      <alignment horizontal="center" vertical="center"/>
    </xf>
    <xf numFmtId="177" fontId="16" fillId="0" borderId="1" xfId="64" applyNumberFormat="1" applyFont="1" applyBorder="1" applyAlignment="1">
      <alignment horizontal="center" vertical="center" wrapText="1"/>
    </xf>
    <xf numFmtId="0" fontId="16" fillId="0" borderId="1" xfId="60" applyFont="1" applyBorder="1" applyAlignment="1">
      <alignment horizontal="center" vertical="center" wrapText="1"/>
    </xf>
    <xf numFmtId="0" fontId="18" fillId="0" borderId="1" xfId="64" applyFont="1" applyBorder="1" applyAlignment="1">
      <alignment horizontal="center" vertical="center" wrapText="1"/>
    </xf>
    <xf numFmtId="179" fontId="16" fillId="0" borderId="1" xfId="64" applyNumberFormat="1" applyFont="1" applyBorder="1" applyAlignment="1">
      <alignment horizontal="center" vertical="center" wrapText="1"/>
    </xf>
    <xf numFmtId="0" fontId="16" fillId="2" borderId="1" xfId="64" applyFont="1" applyFill="1" applyBorder="1" applyAlignment="1">
      <alignment horizontal="center" vertical="center" wrapText="1"/>
    </xf>
    <xf numFmtId="0" fontId="0" fillId="0" borderId="1" xfId="64" applyBorder="1" applyAlignment="1">
      <alignment horizontal="center" vertical="center" wrapText="1"/>
    </xf>
    <xf numFmtId="177" fontId="6" fillId="0" borderId="1" xfId="64" applyNumberFormat="1" applyFont="1" applyBorder="1" applyAlignment="1">
      <alignment horizontal="center" vertical="center" wrapText="1"/>
    </xf>
    <xf numFmtId="0" fontId="6" fillId="0" borderId="1" xfId="60" applyFont="1" applyBorder="1" applyAlignment="1">
      <alignment horizontal="center" vertical="center" wrapText="1"/>
    </xf>
    <xf numFmtId="0" fontId="30" fillId="0" borderId="1" xfId="64" applyFont="1" applyBorder="1" applyAlignment="1">
      <alignment horizontal="center" vertical="center" wrapText="1"/>
    </xf>
    <xf numFmtId="179" fontId="6" fillId="0" borderId="1" xfId="64" applyNumberFormat="1" applyFont="1" applyBorder="1" applyAlignment="1">
      <alignment horizontal="center" vertical="center" wrapText="1"/>
    </xf>
    <xf numFmtId="179" fontId="17" fillId="0" borderId="1" xfId="64" applyNumberFormat="1" applyFont="1" applyBorder="1" applyAlignment="1">
      <alignment horizontal="center" vertical="center" wrapText="1"/>
    </xf>
    <xf numFmtId="0" fontId="18" fillId="2" borderId="1" xfId="64" applyFont="1" applyFill="1" applyBorder="1" applyAlignment="1">
      <alignment horizontal="center" vertical="center" wrapText="1"/>
    </xf>
    <xf numFmtId="0" fontId="6" fillId="0" borderId="0" xfId="58" applyFont="1" applyAlignment="1">
      <alignment vertical="center" wrapText="1"/>
    </xf>
    <xf numFmtId="0" fontId="2" fillId="0" borderId="0" xfId="50" applyFont="1" applyAlignment="1">
      <alignment horizontal="center" vertical="center" wrapText="1"/>
    </xf>
    <xf numFmtId="0" fontId="8" fillId="0" borderId="0" xfId="64" applyFont="1" applyAlignment="1">
      <alignment horizontal="center" vertical="center" wrapText="1"/>
    </xf>
    <xf numFmtId="0" fontId="40" fillId="0" borderId="0" xfId="64" applyFont="1" applyAlignment="1">
      <alignment horizontal="left" vertical="center" wrapText="1"/>
    </xf>
    <xf numFmtId="0" fontId="20" fillId="0" borderId="0" xfId="61" applyFont="1" applyAlignment="1">
      <alignment vertical="top" wrapText="1"/>
    </xf>
    <xf numFmtId="0" fontId="8" fillId="0" borderId="0" xfId="61" applyFont="1" applyAlignment="1">
      <alignment vertical="top" wrapText="1"/>
    </xf>
    <xf numFmtId="0" fontId="28" fillId="0" borderId="0" xfId="50" applyFont="1" applyAlignment="1" applyProtection="1">
      <alignment horizontal="center" vertical="center" wrapText="1"/>
      <protection locked="0"/>
    </xf>
    <xf numFmtId="0" fontId="10" fillId="0" borderId="0" xfId="50" applyFont="1" applyAlignment="1" applyProtection="1">
      <alignment horizontal="left" vertical="center"/>
      <protection locked="0"/>
    </xf>
    <xf numFmtId="0" fontId="11" fillId="0" borderId="0" xfId="50" applyFont="1" applyAlignment="1" applyProtection="1">
      <alignment horizontal="center" vertical="center" wrapText="1"/>
      <protection locked="0"/>
    </xf>
    <xf numFmtId="0" fontId="10" fillId="0" borderId="0" xfId="50" applyFont="1" applyAlignment="1" applyProtection="1">
      <alignment horizontal="right" vertical="center"/>
      <protection locked="0"/>
    </xf>
    <xf numFmtId="0" fontId="34"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8" fillId="0" borderId="0" xfId="55" applyFont="1" applyAlignment="1">
      <alignment horizontal="center" vertical="center" wrapText="1"/>
    </xf>
    <xf numFmtId="0" fontId="8" fillId="0" borderId="0" xfId="0" applyFont="1" applyAlignment="1"/>
    <xf numFmtId="176" fontId="21" fillId="0" borderId="1" xfId="0" applyNumberFormat="1" applyFont="1" applyBorder="1" applyAlignment="1">
      <alignment vertical="center" wrapText="1"/>
    </xf>
    <xf numFmtId="0" fontId="14" fillId="0" borderId="1" xfId="0" applyFont="1" applyBorder="1" applyAlignment="1">
      <alignment horizontal="center" vertical="center"/>
    </xf>
    <xf numFmtId="0" fontId="40" fillId="0" borderId="0" xfId="64" applyFont="1" applyAlignment="1">
      <alignment horizontal="center" vertical="center" wrapText="1"/>
    </xf>
    <xf numFmtId="0" fontId="40" fillId="0" borderId="0" xfId="0" applyFont="1" applyAlignment="1"/>
    <xf numFmtId="0" fontId="42" fillId="0" borderId="1" xfId="0" applyFont="1" applyBorder="1" applyAlignment="1">
      <alignment horizontal="center" vertical="center" wrapText="1"/>
    </xf>
    <xf numFmtId="0" fontId="6" fillId="0" borderId="1" xfId="55" applyFont="1" applyBorder="1" applyAlignment="1" applyProtection="1">
      <alignment horizontal="center" vertical="center" wrapText="1"/>
      <protection locked="0"/>
    </xf>
    <xf numFmtId="0" fontId="49" fillId="0" borderId="0" xfId="64" applyFont="1" applyAlignment="1">
      <alignment horizontal="left" vertical="center" wrapText="1"/>
    </xf>
    <xf numFmtId="0" fontId="6" fillId="0" borderId="0" xfId="64" applyFont="1" applyAlignment="1">
      <alignment horizontal="center" vertical="center" wrapText="1"/>
    </xf>
    <xf numFmtId="0" fontId="1" fillId="0" borderId="0" xfId="0" applyFont="1" applyAlignment="1"/>
    <xf numFmtId="0" fontId="1" fillId="0" borderId="0" xfId="0" applyFont="1">
      <alignment vertical="center"/>
    </xf>
    <xf numFmtId="0" fontId="1" fillId="0" borderId="0" xfId="0" applyFont="1" applyAlignment="1">
      <alignment horizontal="center" vertical="center"/>
    </xf>
    <xf numFmtId="0" fontId="8" fillId="0" borderId="0" xfId="61" applyFont="1" applyAlignment="1">
      <alignment horizontal="center" vertical="top"/>
    </xf>
    <xf numFmtId="0" fontId="10" fillId="0" borderId="0" xfId="60" applyFont="1" applyAlignment="1">
      <alignment horizontal="center" vertical="center" wrapText="1"/>
    </xf>
    <xf numFmtId="0" fontId="10" fillId="0" borderId="0" xfId="0" applyFont="1" applyAlignment="1">
      <alignment horizontal="center" vertical="center"/>
    </xf>
    <xf numFmtId="0" fontId="10" fillId="0" borderId="0" xfId="60" applyFont="1" applyAlignment="1">
      <alignment vertical="center" wrapText="1"/>
    </xf>
    <xf numFmtId="0" fontId="29" fillId="0" borderId="0" xfId="60" applyFont="1" applyAlignment="1">
      <alignment horizontal="center" vertical="center" wrapText="1"/>
    </xf>
    <xf numFmtId="0" fontId="21" fillId="0" borderId="1" xfId="54" applyFont="1" applyBorder="1" applyAlignment="1">
      <alignment horizontal="center" vertical="center" wrapText="1"/>
    </xf>
    <xf numFmtId="0" fontId="21" fillId="0" borderId="1" xfId="54" applyFont="1" applyBorder="1" applyAlignment="1">
      <alignment horizontal="center" vertical="center"/>
    </xf>
    <xf numFmtId="0" fontId="21" fillId="0" borderId="2" xfId="54" applyFont="1" applyBorder="1" applyAlignment="1">
      <alignment horizontal="center" vertical="center" wrapText="1"/>
    </xf>
    <xf numFmtId="0" fontId="12" fillId="0" borderId="5" xfId="54" applyFont="1" applyBorder="1" applyAlignment="1">
      <alignment horizontal="center" vertical="center" wrapText="1"/>
    </xf>
    <xf numFmtId="0" fontId="12" fillId="0" borderId="3" xfId="54" applyFont="1" applyBorder="1" applyAlignment="1">
      <alignment horizontal="center" vertical="center" wrapText="1"/>
    </xf>
    <xf numFmtId="177" fontId="21" fillId="0" borderId="1" xfId="54" applyNumberFormat="1" applyFont="1" applyBorder="1" applyAlignment="1">
      <alignment horizontal="center" vertical="center" wrapText="1"/>
    </xf>
    <xf numFmtId="177" fontId="12" fillId="0" borderId="1" xfId="54" applyNumberFormat="1" applyFont="1" applyBorder="1" applyAlignment="1">
      <alignment horizontal="center" vertical="center" wrapText="1"/>
    </xf>
    <xf numFmtId="0" fontId="12" fillId="0" borderId="1" xfId="54" applyFont="1" applyBorder="1" applyAlignment="1">
      <alignment horizontal="center" vertical="center" wrapText="1"/>
    </xf>
    <xf numFmtId="0" fontId="12" fillId="0" borderId="1" xfId="54" applyFont="1" applyBorder="1" applyAlignment="1">
      <alignment horizontal="center" vertical="center"/>
    </xf>
    <xf numFmtId="177" fontId="21" fillId="0" borderId="1" xfId="62" applyNumberFormat="1" applyFont="1" applyBorder="1" applyAlignment="1">
      <alignment horizontal="center" vertical="center" wrapText="1"/>
    </xf>
    <xf numFmtId="0" fontId="48" fillId="0" borderId="1" xfId="54" applyFont="1" applyBorder="1" applyAlignment="1">
      <alignment horizontal="center" vertical="center"/>
    </xf>
    <xf numFmtId="176" fontId="12" fillId="0" borderId="1" xfId="54" applyNumberFormat="1" applyFont="1" applyBorder="1" applyAlignment="1">
      <alignment horizontal="center" vertical="center" wrapText="1"/>
    </xf>
    <xf numFmtId="176" fontId="6" fillId="0" borderId="1" xfId="54" applyNumberFormat="1" applyFont="1" applyBorder="1" applyAlignment="1">
      <alignment horizontal="center" vertical="center" wrapText="1"/>
    </xf>
    <xf numFmtId="0" fontId="6" fillId="0" borderId="1" xfId="54" applyFont="1" applyBorder="1" applyAlignment="1">
      <alignment horizontal="center" vertical="center" wrapText="1"/>
    </xf>
    <xf numFmtId="0" fontId="6" fillId="0" borderId="1" xfId="54" applyFont="1" applyBorder="1" applyAlignment="1">
      <alignment horizontal="center" vertical="center"/>
    </xf>
    <xf numFmtId="0" fontId="0" fillId="0" borderId="1" xfId="54" applyFont="1" applyBorder="1" applyAlignment="1">
      <alignment horizontal="center" vertical="center" wrapText="1"/>
    </xf>
    <xf numFmtId="177" fontId="6" fillId="0" borderId="1" xfId="54" applyNumberFormat="1" applyFont="1" applyBorder="1" applyAlignment="1">
      <alignment horizontal="center" vertical="center" wrapText="1"/>
    </xf>
    <xf numFmtId="177" fontId="6" fillId="0" borderId="1" xfId="0" applyNumberFormat="1" applyFont="1" applyBorder="1" applyAlignment="1">
      <alignment horizontal="center" vertical="center"/>
    </xf>
    <xf numFmtId="0" fontId="30" fillId="0" borderId="1" xfId="54" applyFont="1" applyBorder="1" applyAlignment="1">
      <alignment horizontal="center" vertical="center" wrapText="1"/>
    </xf>
    <xf numFmtId="0" fontId="0" fillId="0" borderId="1" xfId="62" applyFont="1" applyBorder="1" applyAlignment="1">
      <alignment horizontal="center" vertical="center" wrapText="1"/>
    </xf>
    <xf numFmtId="177" fontId="12" fillId="0" borderId="1" xfId="0" applyNumberFormat="1" applyFont="1" applyBorder="1" applyAlignment="1">
      <alignment horizontal="center" vertical="center"/>
    </xf>
    <xf numFmtId="181" fontId="12" fillId="0" borderId="1" xfId="0" applyNumberFormat="1" applyFont="1" applyBorder="1" applyAlignment="1">
      <alignment horizontal="center" vertical="center"/>
    </xf>
    <xf numFmtId="177" fontId="6" fillId="0" borderId="1" xfId="0" applyNumberFormat="1" applyFont="1" applyBorder="1" applyAlignment="1">
      <alignment horizontal="center" vertical="center" wrapText="1"/>
    </xf>
    <xf numFmtId="177" fontId="6" fillId="0" borderId="1" xfId="54" applyNumberFormat="1" applyFont="1" applyBorder="1" applyAlignment="1">
      <alignment horizontal="center" vertical="center"/>
    </xf>
    <xf numFmtId="176" fontId="0" fillId="0" borderId="1" xfId="54" applyNumberFormat="1" applyFont="1" applyBorder="1" applyAlignment="1">
      <alignment horizontal="center" vertical="center" wrapText="1"/>
    </xf>
    <xf numFmtId="49" fontId="0" fillId="0" borderId="1" xfId="54" applyNumberFormat="1" applyFont="1" applyBorder="1" applyAlignment="1">
      <alignment horizontal="center" vertical="center" wrapText="1"/>
    </xf>
    <xf numFmtId="0" fontId="48" fillId="0" borderId="1" xfId="54" applyFont="1" applyBorder="1" applyAlignment="1">
      <alignment horizontal="center" vertical="center" wrapText="1"/>
    </xf>
    <xf numFmtId="44" fontId="0" fillId="0" borderId="1" xfId="54" applyNumberFormat="1" applyFont="1" applyBorder="1" applyAlignment="1">
      <alignment horizontal="center" vertical="center" wrapText="1"/>
    </xf>
    <xf numFmtId="177" fontId="12" fillId="0" borderId="1" xfId="54" applyNumberFormat="1" applyFont="1" applyBorder="1" applyAlignment="1">
      <alignment horizontal="center" vertical="center"/>
    </xf>
    <xf numFmtId="176" fontId="6" fillId="0" borderId="1" xfId="0" applyNumberFormat="1" applyFont="1" applyBorder="1" applyAlignment="1">
      <alignment horizontal="center" vertical="center"/>
    </xf>
    <xf numFmtId="176" fontId="0" fillId="0" borderId="1"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182" fontId="12" fillId="0" borderId="1"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182" fontId="6" fillId="0" borderId="1" xfId="0" applyNumberFormat="1" applyFont="1" applyBorder="1" applyAlignment="1">
      <alignment horizontal="center" vertical="center" wrapText="1"/>
    </xf>
    <xf numFmtId="0" fontId="50" fillId="0" borderId="0" xfId="0" applyFont="1" applyAlignment="1">
      <alignment horizontal="center" vertical="center" wrapText="1"/>
    </xf>
    <xf numFmtId="0" fontId="8" fillId="0" borderId="0" xfId="60" applyFont="1" applyAlignment="1">
      <alignment horizontal="left" vertical="top" wrapText="1"/>
    </xf>
    <xf numFmtId="0" fontId="8" fillId="0" borderId="0" xfId="60" applyFont="1" applyAlignment="1">
      <alignment vertical="center" wrapText="1"/>
    </xf>
    <xf numFmtId="0" fontId="45" fillId="0" borderId="0" xfId="60" applyFont="1" applyAlignment="1">
      <alignment horizontal="center" vertical="center" wrapText="1"/>
    </xf>
    <xf numFmtId="0" fontId="45" fillId="0" borderId="0" xfId="60" applyFont="1" applyAlignment="1">
      <alignment horizontal="left" vertical="center" wrapText="1"/>
    </xf>
    <xf numFmtId="176" fontId="12" fillId="0" borderId="4" xfId="0" applyNumberFormat="1" applyFont="1" applyBorder="1" applyAlignment="1">
      <alignment horizontal="center" vertical="center" wrapText="1"/>
    </xf>
    <xf numFmtId="0" fontId="12" fillId="0" borderId="2" xfId="0" applyFont="1" applyBorder="1" applyAlignment="1">
      <alignment horizontal="center" vertical="center" wrapText="1"/>
    </xf>
    <xf numFmtId="177" fontId="12" fillId="0" borderId="1" xfId="0" applyNumberFormat="1" applyFont="1" applyBorder="1" applyAlignment="1">
      <alignment horizontal="center" vertical="center" wrapText="1"/>
    </xf>
    <xf numFmtId="176" fontId="12" fillId="0" borderId="1" xfId="0" applyNumberFormat="1" applyFont="1" applyBorder="1" applyAlignment="1">
      <alignment horizontal="center" vertical="center" wrapText="1"/>
    </xf>
    <xf numFmtId="180" fontId="6" fillId="0" borderId="1" xfId="51" applyNumberFormat="1" applyFont="1" applyBorder="1" applyAlignment="1" applyProtection="1">
      <alignment horizontal="center" vertical="center" wrapText="1"/>
      <protection locked="0"/>
    </xf>
    <xf numFmtId="0" fontId="40" fillId="0" borderId="0" xfId="0" applyFont="1">
      <alignment vertical="center"/>
    </xf>
    <xf numFmtId="0" fontId="31" fillId="0" borderId="0" xfId="0" applyFont="1">
      <alignment vertical="center"/>
    </xf>
    <xf numFmtId="0" fontId="10" fillId="0" borderId="0" xfId="0" applyFont="1" applyAlignment="1">
      <alignment vertical="top"/>
    </xf>
    <xf numFmtId="0" fontId="1" fillId="0" borderId="0" xfId="60" applyFont="1" applyAlignment="1">
      <alignment vertical="center" wrapText="1"/>
    </xf>
    <xf numFmtId="0" fontId="12" fillId="0" borderId="4" xfId="64" applyFont="1" applyBorder="1" applyAlignment="1">
      <alignment horizontal="center" vertical="center" wrapText="1"/>
    </xf>
    <xf numFmtId="0" fontId="13" fillId="0" borderId="4" xfId="64" applyFont="1" applyBorder="1" applyAlignment="1">
      <alignment horizontal="center" vertical="center" wrapText="1"/>
    </xf>
    <xf numFmtId="0" fontId="12" fillId="0" borderId="6" xfId="64" applyFont="1" applyBorder="1" applyAlignment="1">
      <alignment horizontal="center" vertical="center" wrapText="1"/>
    </xf>
    <xf numFmtId="0" fontId="13" fillId="0" borderId="6" xfId="64" applyFont="1" applyBorder="1" applyAlignment="1">
      <alignment horizontal="center" vertical="center" wrapText="1"/>
    </xf>
    <xf numFmtId="0" fontId="51" fillId="0" borderId="0" xfId="0" applyFont="1">
      <alignment vertical="center"/>
    </xf>
    <xf numFmtId="0" fontId="12" fillId="0" borderId="1" xfId="64" applyFont="1" applyBorder="1" applyAlignment="1">
      <alignment vertical="center" wrapText="1"/>
    </xf>
    <xf numFmtId="0" fontId="0" fillId="0" borderId="1" xfId="64" applyBorder="1" applyAlignment="1">
      <alignment horizontal="left" vertical="center" wrapText="1"/>
    </xf>
    <xf numFmtId="0" fontId="8" fillId="0" borderId="0" xfId="0" applyFont="1" applyAlignment="1">
      <alignment horizontal="center" vertical="center"/>
    </xf>
    <xf numFmtId="176" fontId="16" fillId="0" borderId="1" xfId="0" applyNumberFormat="1" applyFont="1" applyBorder="1" applyAlignment="1">
      <alignment horizontal="center" vertical="center" wrapText="1"/>
    </xf>
    <xf numFmtId="180" fontId="16" fillId="0" borderId="1" xfId="51" applyNumberFormat="1" applyFont="1" applyBorder="1" applyAlignment="1" applyProtection="1">
      <alignment horizontal="center" vertical="center" wrapText="1"/>
      <protection locked="0"/>
    </xf>
    <xf numFmtId="0" fontId="50" fillId="0" borderId="0" xfId="0" applyFont="1" applyAlignment="1">
      <alignment vertical="center" wrapText="1"/>
    </xf>
    <xf numFmtId="0" fontId="6" fillId="0" borderId="0" xfId="0" applyFont="1" applyAlignment="1">
      <alignment horizontal="left" vertical="center" wrapText="1"/>
    </xf>
    <xf numFmtId="0" fontId="52" fillId="0" borderId="0" xfId="60" applyFont="1" applyAlignment="1">
      <alignment horizontal="left" vertical="top" wrapText="1"/>
    </xf>
    <xf numFmtId="180" fontId="17" fillId="0" borderId="1" xfId="51" applyNumberFormat="1" applyFont="1" applyBorder="1" applyAlignment="1" applyProtection="1">
      <alignment horizontal="center" vertical="center" wrapText="1"/>
      <protection locked="0"/>
    </xf>
    <xf numFmtId="49" fontId="17" fillId="0" borderId="1" xfId="51" applyNumberFormat="1" applyFont="1" applyBorder="1" applyAlignment="1">
      <alignment horizontal="center" vertical="center" wrapText="1"/>
    </xf>
    <xf numFmtId="0" fontId="50" fillId="0" borderId="0" xfId="0" applyFont="1">
      <alignment vertical="center"/>
    </xf>
    <xf numFmtId="0" fontId="2" fillId="0" borderId="0" xfId="0" applyFont="1">
      <alignment vertical="center"/>
    </xf>
    <xf numFmtId="49" fontId="12" fillId="0" borderId="2" xfId="51" applyNumberFormat="1" applyFont="1" applyBorder="1" applyAlignment="1">
      <alignment horizontal="center" vertical="center" wrapText="1"/>
    </xf>
    <xf numFmtId="49" fontId="12" fillId="0" borderId="5" xfId="51" applyNumberFormat="1" applyFont="1" applyBorder="1" applyAlignment="1">
      <alignment horizontal="center" vertical="center" wrapText="1"/>
    </xf>
    <xf numFmtId="49" fontId="12" fillId="0" borderId="3" xfId="51" applyNumberFormat="1" applyFont="1" applyBorder="1" applyAlignment="1">
      <alignment horizontal="center" vertical="center" wrapText="1"/>
    </xf>
    <xf numFmtId="49" fontId="12" fillId="0" borderId="3" xfId="51" applyNumberFormat="1" applyFont="1" applyBorder="1" applyAlignment="1">
      <alignment vertical="center" wrapText="1"/>
    </xf>
    <xf numFmtId="0" fontId="15" fillId="0" borderId="12" xfId="0" applyFont="1" applyBorder="1" applyAlignment="1">
      <alignment horizontal="center" vertical="center"/>
    </xf>
    <xf numFmtId="0" fontId="1" fillId="0" borderId="1" xfId="0" applyFont="1" applyBorder="1" applyAlignment="1">
      <alignment horizontal="center" vertical="center" wrapText="1"/>
    </xf>
    <xf numFmtId="0" fontId="25" fillId="0" borderId="1" xfId="0" applyFont="1" applyBorder="1">
      <alignment vertical="center"/>
    </xf>
    <xf numFmtId="0" fontId="25" fillId="0" borderId="1" xfId="0" applyFont="1" applyBorder="1" applyAlignment="1">
      <alignment horizontal="center" vertical="center"/>
    </xf>
    <xf numFmtId="0" fontId="16" fillId="0" borderId="12" xfId="0" applyFont="1" applyBorder="1" applyAlignment="1">
      <alignment horizontal="center" vertical="center"/>
    </xf>
    <xf numFmtId="0" fontId="17" fillId="0" borderId="1" xfId="0" applyFont="1" applyBorder="1" applyAlignment="1">
      <alignment horizontal="center" vertical="center"/>
    </xf>
    <xf numFmtId="177" fontId="16" fillId="0" borderId="1" xfId="0" applyNumberFormat="1" applyFont="1" applyBorder="1" applyAlignment="1">
      <alignment horizontal="center" vertical="center"/>
    </xf>
    <xf numFmtId="0" fontId="16" fillId="0" borderId="1" xfId="0" applyFont="1" applyBorder="1">
      <alignment vertical="center"/>
    </xf>
    <xf numFmtId="0" fontId="53" fillId="0" borderId="1" xfId="0" applyFont="1" applyBorder="1" applyAlignment="1">
      <alignment horizontal="center" vertical="center" wrapText="1"/>
    </xf>
    <xf numFmtId="0" fontId="6" fillId="0" borderId="0" xfId="0" applyFont="1" applyAlignment="1">
      <alignment horizontal="left" vertical="center"/>
    </xf>
    <xf numFmtId="176" fontId="48" fillId="0" borderId="1" xfId="0" applyNumberFormat="1" applyFont="1" applyBorder="1" applyAlignment="1">
      <alignment horizontal="center" vertical="center" wrapText="1"/>
    </xf>
    <xf numFmtId="180" fontId="12" fillId="0" borderId="1" xfId="51" applyNumberFormat="1" applyFont="1" applyBorder="1" applyAlignment="1" applyProtection="1">
      <alignment horizontal="center" vertical="center" wrapText="1"/>
      <protection locked="0"/>
    </xf>
    <xf numFmtId="0" fontId="21" fillId="0" borderId="1" xfId="0" applyFont="1" applyBorder="1" applyAlignment="1">
      <alignment horizontal="center" vertical="center"/>
    </xf>
    <xf numFmtId="0" fontId="12" fillId="0" borderId="1" xfId="62" applyFont="1" applyBorder="1" applyAlignment="1">
      <alignment horizontal="left" vertical="center" wrapText="1"/>
    </xf>
    <xf numFmtId="180" fontId="6" fillId="0" borderId="1" xfId="0" applyNumberFormat="1" applyFont="1" applyBorder="1" applyAlignment="1">
      <alignment horizontal="center" vertical="center" wrapText="1"/>
    </xf>
    <xf numFmtId="180" fontId="0" fillId="0" borderId="1" xfId="0" applyNumberFormat="1" applyFont="1" applyBorder="1" applyAlignment="1">
      <alignment horizontal="center" vertical="center" wrapText="1"/>
    </xf>
    <xf numFmtId="0" fontId="6" fillId="0" borderId="1" xfId="62" applyFont="1" applyBorder="1" applyAlignment="1">
      <alignment horizontal="left" vertical="center" wrapText="1"/>
    </xf>
    <xf numFmtId="0" fontId="6" fillId="0" borderId="1" xfId="62" applyBorder="1" applyAlignment="1">
      <alignment horizontal="left" vertical="center" wrapText="1"/>
    </xf>
    <xf numFmtId="0" fontId="54" fillId="0" borderId="0" xfId="0" applyFont="1" applyAlignment="1">
      <alignment vertical="center" wrapText="1"/>
    </xf>
    <xf numFmtId="0" fontId="3" fillId="0" borderId="0" xfId="0" applyFont="1" applyAlignment="1">
      <alignment horizontal="center" vertical="center" wrapText="1"/>
    </xf>
    <xf numFmtId="0" fontId="55" fillId="0" borderId="0" xfId="0" applyFont="1" applyAlignment="1">
      <alignment horizontal="center" vertical="center" wrapText="1"/>
    </xf>
    <xf numFmtId="0" fontId="3" fillId="0" borderId="0" xfId="0" applyFont="1" applyAlignment="1">
      <alignment horizontal="center" vertical="center"/>
    </xf>
    <xf numFmtId="0" fontId="20" fillId="0" borderId="0" xfId="0" applyFont="1" applyAlignment="1">
      <alignment horizontal="left" vertical="top"/>
    </xf>
    <xf numFmtId="0" fontId="8" fillId="0" borderId="0" xfId="0" applyFont="1" applyAlignment="1">
      <alignment horizontal="center" vertical="top"/>
    </xf>
    <xf numFmtId="0" fontId="9" fillId="0" borderId="0" xfId="63" applyFont="1" applyAlignment="1">
      <alignment horizontal="center" vertical="center" wrapText="1"/>
    </xf>
    <xf numFmtId="0" fontId="11" fillId="0" borderId="0" xfId="63" applyFont="1" applyAlignment="1">
      <alignment horizontal="center" vertical="center" wrapText="1"/>
    </xf>
    <xf numFmtId="0" fontId="29" fillId="0" borderId="0" xfId="0" applyFont="1" applyAlignment="1">
      <alignment horizontal="right" vertical="center" wrapText="1"/>
    </xf>
    <xf numFmtId="0" fontId="12" fillId="0" borderId="1" xfId="63" applyFont="1" applyBorder="1" applyAlignment="1">
      <alignment horizontal="center" vertical="center" wrapText="1"/>
    </xf>
    <xf numFmtId="0" fontId="21" fillId="0" borderId="1" xfId="55" applyFont="1" applyBorder="1" applyAlignment="1" applyProtection="1">
      <alignment horizontal="center" vertical="center" wrapText="1"/>
      <protection locked="0"/>
    </xf>
    <xf numFmtId="0" fontId="12" fillId="0" borderId="1" xfId="63" applyFont="1" applyBorder="1" applyAlignment="1">
      <alignment vertical="center" wrapText="1"/>
    </xf>
    <xf numFmtId="176" fontId="12" fillId="0" borderId="1" xfId="63" applyNumberFormat="1" applyFont="1" applyBorder="1" applyAlignment="1">
      <alignment horizontal="center" vertical="center" wrapText="1"/>
    </xf>
    <xf numFmtId="0" fontId="12" fillId="0" borderId="1" xfId="63" applyFont="1" applyBorder="1" applyAlignment="1">
      <alignment horizontal="left" vertical="center" wrapText="1"/>
    </xf>
    <xf numFmtId="176" fontId="0" fillId="0" borderId="1" xfId="51" applyNumberFormat="1" applyFont="1" applyBorder="1" applyAlignment="1">
      <alignment horizontal="center" vertical="center" wrapText="1"/>
    </xf>
    <xf numFmtId="0" fontId="6" fillId="0" borderId="1" xfId="63" applyFont="1" applyBorder="1" applyAlignment="1">
      <alignment horizontal="center" vertical="center" wrapText="1"/>
    </xf>
    <xf numFmtId="0" fontId="6" fillId="0" borderId="1" xfId="63" applyFont="1" applyBorder="1" applyAlignment="1">
      <alignment horizontal="left" vertical="center" wrapText="1"/>
    </xf>
    <xf numFmtId="0" fontId="0" fillId="0" borderId="1" xfId="63" applyBorder="1" applyAlignment="1">
      <alignment horizontal="left" vertical="center" wrapText="1"/>
    </xf>
    <xf numFmtId="0" fontId="5" fillId="0" borderId="0" xfId="0" applyFont="1" applyFill="1">
      <alignment vertical="center"/>
    </xf>
    <xf numFmtId="0" fontId="4" fillId="0" borderId="0" xfId="0" applyFont="1" applyFill="1" applyAlignment="1" applyProtection="1">
      <alignment vertical="center" wrapText="1"/>
      <protection locked="0"/>
    </xf>
    <xf numFmtId="0" fontId="5" fillId="0" borderId="0" xfId="0" applyFont="1" applyFill="1" applyAlignment="1" applyProtection="1">
      <alignment vertical="center" wrapText="1"/>
      <protection locked="0"/>
    </xf>
    <xf numFmtId="0" fontId="1" fillId="0" borderId="0" xfId="0" applyFont="1" applyFill="1" applyAlignment="1" applyProtection="1">
      <alignment horizontal="center" vertical="center"/>
      <protection locked="0"/>
    </xf>
    <xf numFmtId="176" fontId="5" fillId="0" borderId="0" xfId="0" applyNumberFormat="1" applyFont="1" applyFill="1" applyAlignment="1" applyProtection="1">
      <alignment horizontal="center" vertical="center"/>
      <protection locked="0"/>
    </xf>
    <xf numFmtId="0" fontId="1" fillId="0" borderId="0" xfId="0" applyFont="1" applyFill="1" applyProtection="1">
      <alignment vertical="center"/>
      <protection locked="0"/>
    </xf>
    <xf numFmtId="0" fontId="1" fillId="0" borderId="0" xfId="0" applyFont="1" applyFill="1">
      <alignment vertical="center"/>
    </xf>
    <xf numFmtId="0" fontId="6" fillId="0" borderId="0" xfId="0" applyFont="1" applyFill="1">
      <alignment vertical="center"/>
    </xf>
    <xf numFmtId="0" fontId="20" fillId="0" borderId="0" xfId="0" applyFont="1" applyFill="1" applyAlignment="1" applyProtection="1">
      <alignment vertical="top" wrapText="1"/>
      <protection locked="0"/>
    </xf>
    <xf numFmtId="0" fontId="8" fillId="0" borderId="0" xfId="0" applyFont="1" applyFill="1" applyAlignment="1" applyProtection="1">
      <alignment vertical="top" wrapText="1"/>
      <protection locked="0"/>
    </xf>
    <xf numFmtId="0" fontId="1" fillId="0" borderId="0" xfId="0" applyFont="1" applyFill="1" applyAlignment="1" applyProtection="1">
      <alignment horizontal="center" vertical="center" wrapText="1"/>
      <protection locked="0"/>
    </xf>
    <xf numFmtId="176" fontId="5" fillId="0" borderId="0" xfId="0" applyNumberFormat="1" applyFont="1" applyFill="1">
      <alignment vertical="center"/>
    </xf>
    <xf numFmtId="0" fontId="9" fillId="0" borderId="13" xfId="0" applyFont="1" applyFill="1" applyBorder="1" applyAlignment="1" applyProtection="1">
      <alignment horizontal="center" vertical="center" wrapText="1"/>
      <protection locked="0"/>
    </xf>
    <xf numFmtId="176" fontId="9" fillId="0" borderId="13"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56" fillId="0" borderId="2"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10" fontId="4" fillId="0" borderId="1" xfId="0" applyNumberFormat="1" applyFont="1" applyFill="1" applyBorder="1" applyAlignment="1" applyProtection="1">
      <alignment horizontal="center" vertical="center" wrapText="1"/>
      <protection locked="0"/>
    </xf>
    <xf numFmtId="0" fontId="5" fillId="0" borderId="0" xfId="0" applyFont="1" applyFill="1" applyProtection="1">
      <alignment vertical="center"/>
      <protection locked="0"/>
    </xf>
    <xf numFmtId="0" fontId="57" fillId="0" borderId="1" xfId="0"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wrapText="1"/>
      <protection locked="0"/>
    </xf>
    <xf numFmtId="0" fontId="54" fillId="0" borderId="1" xfId="0" applyFont="1" applyFill="1" applyBorder="1" applyAlignment="1" applyProtection="1">
      <alignment horizontal="center" vertical="center" wrapText="1"/>
      <protection locked="0"/>
    </xf>
    <xf numFmtId="0" fontId="5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Fill="1" applyBorder="1" applyAlignment="1" applyProtection="1">
      <alignment horizontal="left" vertical="center" wrapText="1"/>
      <protection locked="0"/>
    </xf>
    <xf numFmtId="177" fontId="4" fillId="0" borderId="1" xfId="0" applyNumberFormat="1" applyFont="1" applyFill="1" applyBorder="1" applyAlignment="1" applyProtection="1">
      <alignment horizontal="center" vertical="center" wrapText="1"/>
      <protection locked="0"/>
    </xf>
    <xf numFmtId="9" fontId="4" fillId="0"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5" fillId="0" borderId="1" xfId="0" applyFont="1" applyFill="1" applyBorder="1" applyAlignment="1">
      <alignment horizontal="center" vertical="center" wrapText="1"/>
    </xf>
    <xf numFmtId="0" fontId="5" fillId="0" borderId="1" xfId="55"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176" fontId="5" fillId="0" borderId="1" xfId="0" applyNumberFormat="1" applyFont="1" applyFill="1" applyBorder="1" applyAlignment="1" applyProtection="1">
      <alignment horizontal="center" vertical="center" wrapText="1"/>
      <protection locked="0"/>
    </xf>
    <xf numFmtId="177" fontId="5" fillId="0" borderId="1" xfId="0" applyNumberFormat="1" applyFont="1" applyFill="1" applyBorder="1" applyAlignment="1" applyProtection="1">
      <alignment horizontal="center" vertical="center" wrapText="1"/>
      <protection locked="0"/>
    </xf>
    <xf numFmtId="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0" xfId="0" applyFont="1" applyFill="1" applyAlignment="1">
      <alignment vertical="center" wrapText="1"/>
    </xf>
    <xf numFmtId="177" fontId="5" fillId="0" borderId="1" xfId="0" applyNumberFormat="1" applyFont="1" applyFill="1" applyBorder="1" applyAlignment="1">
      <alignment horizontal="center" vertical="center" wrapText="1"/>
    </xf>
    <xf numFmtId="0" fontId="20" fillId="0" borderId="0" xfId="0" applyFont="1" applyFill="1" applyAlignment="1">
      <alignment vertical="top" wrapText="1"/>
    </xf>
    <xf numFmtId="0" fontId="8" fillId="0" borderId="0" xfId="0" applyFont="1" applyFill="1" applyAlignment="1">
      <alignment vertical="top" wrapText="1"/>
    </xf>
    <xf numFmtId="0" fontId="52"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9"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6" fillId="0" borderId="14" xfId="0" applyFont="1" applyFill="1" applyBorder="1" applyAlignment="1">
      <alignment horizontal="center" vertical="center" wrapText="1"/>
    </xf>
    <xf numFmtId="9" fontId="6" fillId="0" borderId="1" xfId="64" applyNumberFormat="1" applyFont="1" applyFill="1" applyBorder="1" applyAlignment="1">
      <alignment horizontal="center" vertical="center"/>
    </xf>
    <xf numFmtId="0" fontId="6" fillId="0" borderId="2" xfId="0" applyFont="1" applyFill="1" applyBorder="1" applyAlignment="1" applyProtection="1">
      <alignment horizontal="center" vertical="center" wrapText="1"/>
      <protection locked="0"/>
    </xf>
    <xf numFmtId="0" fontId="6" fillId="0" borderId="8" xfId="0"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0" fontId="10" fillId="0" borderId="0" xfId="0" applyFont="1" applyFill="1" applyBorder="1" applyAlignment="1">
      <alignment vertical="center"/>
    </xf>
    <xf numFmtId="0" fontId="1" fillId="0" borderId="0" xfId="0" applyFont="1" applyFill="1" applyBorder="1" applyAlignment="1">
      <alignment vertical="center"/>
    </xf>
    <xf numFmtId="0" fontId="6" fillId="0" borderId="0" xfId="0" applyFont="1" applyFill="1" applyAlignment="1">
      <alignment vertical="center"/>
    </xf>
    <xf numFmtId="0" fontId="58" fillId="0" borderId="0" xfId="0" applyFont="1" applyFill="1" applyBorder="1" applyAlignment="1">
      <alignment horizontal="center" vertical="center" wrapText="1"/>
    </xf>
    <xf numFmtId="0" fontId="59" fillId="0" borderId="0" xfId="0" applyFont="1" applyFill="1" applyBorder="1" applyAlignment="1">
      <alignment horizontal="center" vertical="center" wrapText="1"/>
    </xf>
    <xf numFmtId="0" fontId="3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20" fillId="0" borderId="0" xfId="0" applyFont="1" applyFill="1" applyBorder="1" applyAlignment="1">
      <alignment vertical="top"/>
    </xf>
    <xf numFmtId="0" fontId="10" fillId="0" borderId="0" xfId="0" applyFont="1" applyFill="1" applyBorder="1" applyAlignment="1">
      <alignment horizontal="center" vertical="center"/>
    </xf>
    <xf numFmtId="0" fontId="10" fillId="0" borderId="0" xfId="0" applyFont="1" applyFill="1" applyBorder="1" applyAlignment="1">
      <alignment horizontal="left" vertical="center"/>
    </xf>
    <xf numFmtId="0" fontId="60" fillId="0" borderId="0" xfId="51" applyNumberFormat="1" applyFont="1" applyFill="1" applyBorder="1" applyAlignment="1" applyProtection="1">
      <alignment horizontal="center" vertical="center" wrapText="1"/>
    </xf>
    <xf numFmtId="0" fontId="60" fillId="0" borderId="0" xfId="51" applyNumberFormat="1" applyFont="1" applyFill="1" applyBorder="1" applyAlignment="1" applyProtection="1">
      <alignment horizontal="left" vertical="center" wrapText="1"/>
    </xf>
    <xf numFmtId="0" fontId="61" fillId="0" borderId="0" xfId="51" applyNumberFormat="1" applyFont="1" applyFill="1" applyAlignment="1" applyProtection="1">
      <alignment horizontal="center" vertical="center" wrapText="1"/>
    </xf>
    <xf numFmtId="0" fontId="61" fillId="0" borderId="0" xfId="51" applyNumberFormat="1" applyFont="1" applyFill="1" applyAlignment="1" applyProtection="1">
      <alignment horizontal="left" vertical="center" wrapText="1"/>
    </xf>
    <xf numFmtId="0" fontId="62" fillId="0" borderId="0" xfId="51" applyNumberFormat="1" applyFont="1" applyFill="1" applyAlignment="1" applyProtection="1">
      <alignment horizontal="right" vertical="center"/>
    </xf>
    <xf numFmtId="0" fontId="63" fillId="0" borderId="4" xfId="0" applyFont="1" applyFill="1" applyBorder="1" applyAlignment="1">
      <alignment horizontal="center" vertical="center" wrapText="1"/>
    </xf>
    <xf numFmtId="0" fontId="64" fillId="0" borderId="4" xfId="0" applyFont="1" applyFill="1" applyBorder="1" applyAlignment="1">
      <alignment horizontal="center" vertical="center" wrapText="1"/>
    </xf>
    <xf numFmtId="0" fontId="63" fillId="0" borderId="8" xfId="0" applyFont="1" applyFill="1" applyBorder="1" applyAlignment="1">
      <alignment horizontal="center" vertical="center" wrapText="1"/>
    </xf>
    <xf numFmtId="0" fontId="65"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51" applyFont="1" applyFill="1" applyBorder="1" applyAlignment="1">
      <alignment horizontal="center" vertical="center" wrapText="1"/>
    </xf>
    <xf numFmtId="0" fontId="59" fillId="0" borderId="1" xfId="51" applyFont="1" applyFill="1" applyBorder="1" applyAlignment="1">
      <alignment horizontal="center" vertical="center" wrapText="1"/>
    </xf>
    <xf numFmtId="176" fontId="59" fillId="0" borderId="1" xfId="51" applyNumberFormat="1" applyFont="1" applyFill="1" applyBorder="1" applyAlignment="1">
      <alignment horizontal="center" vertical="center" wrapText="1"/>
    </xf>
    <xf numFmtId="0" fontId="59" fillId="0" borderId="1" xfId="51" applyFont="1" applyFill="1" applyBorder="1" applyAlignment="1">
      <alignment horizontal="left" vertical="center" wrapText="1"/>
    </xf>
    <xf numFmtId="0" fontId="61" fillId="0" borderId="1" xfId="0" applyFont="1" applyFill="1" applyBorder="1" applyAlignment="1">
      <alignment horizontal="center" vertical="center" wrapText="1"/>
    </xf>
    <xf numFmtId="176" fontId="61"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0"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66"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10" fillId="0" borderId="0" xfId="0" applyFont="1" applyAlignment="1">
      <alignment horizontal="left" vertical="center" wrapText="1"/>
    </xf>
    <xf numFmtId="0" fontId="52" fillId="0" borderId="0" xfId="0" applyFont="1" applyAlignment="1">
      <alignment horizontal="center" vertical="center" wrapText="1"/>
    </xf>
    <xf numFmtId="0" fontId="12" fillId="0" borderId="0" xfId="0" applyFont="1" applyAlignment="1">
      <alignment horizontal="left" vertical="center" wrapText="1"/>
    </xf>
    <xf numFmtId="0" fontId="12" fillId="0" borderId="0" xfId="0" applyFont="1" applyFill="1" applyAlignment="1">
      <alignment horizontal="center" vertical="center" wrapText="1"/>
    </xf>
    <xf numFmtId="0" fontId="6" fillId="0" borderId="0" xfId="0" applyFont="1" applyAlignment="1">
      <alignment horizontal="right" vertical="center" wrapText="1"/>
    </xf>
    <xf numFmtId="0" fontId="67" fillId="3" borderId="4" xfId="0" applyFont="1" applyFill="1" applyBorder="1" applyAlignment="1">
      <alignment horizontal="center" vertical="center"/>
    </xf>
    <xf numFmtId="0" fontId="67" fillId="3" borderId="4" xfId="0" applyFont="1" applyFill="1" applyBorder="1" applyAlignment="1">
      <alignment horizontal="center" vertical="center" wrapText="1"/>
    </xf>
    <xf numFmtId="0" fontId="67" fillId="3" borderId="1" xfId="0" applyFont="1" applyFill="1" applyBorder="1" applyAlignment="1">
      <alignment horizontal="center" vertical="center" wrapText="1"/>
    </xf>
    <xf numFmtId="0" fontId="3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176" fontId="13" fillId="3" borderId="1" xfId="0" applyNumberFormat="1" applyFont="1" applyFill="1" applyBorder="1" applyAlignment="1">
      <alignment horizontal="center" vertical="center" wrapText="1"/>
    </xf>
    <xf numFmtId="177" fontId="13" fillId="3" borderId="1" xfId="0" applyNumberFormat="1" applyFont="1" applyFill="1" applyBorder="1" applyAlignment="1">
      <alignment horizontal="center" vertical="center" wrapText="1"/>
    </xf>
    <xf numFmtId="49" fontId="68" fillId="3" borderId="1" xfId="0" applyNumberFormat="1" applyFont="1" applyFill="1" applyBorder="1" applyAlignment="1">
      <alignment horizontal="center" vertical="center"/>
    </xf>
    <xf numFmtId="0" fontId="42" fillId="3" borderId="1" xfId="0" applyFont="1" applyFill="1" applyBorder="1" applyAlignment="1">
      <alignment horizontal="center" vertical="center" wrapText="1"/>
    </xf>
    <xf numFmtId="176" fontId="49" fillId="3" borderId="1" xfId="0" applyNumberFormat="1" applyFont="1" applyFill="1" applyBorder="1" applyAlignment="1">
      <alignment horizontal="center" vertical="center" wrapText="1"/>
    </xf>
    <xf numFmtId="0" fontId="49" fillId="3" borderId="1" xfId="0" applyFont="1" applyFill="1" applyBorder="1" applyAlignment="1">
      <alignment horizontal="center" vertical="center"/>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2" xfId="49"/>
    <cellStyle name="常规 2 12" xfId="50"/>
    <cellStyle name="常规_Sheet1" xfId="51"/>
    <cellStyle name="常规_2002贺州地区申报自治区基建农水项目计划表" xfId="52"/>
    <cellStyle name="常规 16" xfId="53"/>
    <cellStyle name="常规_2004年部门预算上报表" xfId="54"/>
    <cellStyle name="常规_直99_2005年一般性转移支付基础测算数据" xfId="55"/>
    <cellStyle name="常规_2011年自治区水利投资水资源费补助项目（水资源处）" xfId="56"/>
    <cellStyle name="常规 2 12 2" xfId="57"/>
    <cellStyle name="常规_抗旱规划实施项目2016年预下达自治区补助资金分配表" xfId="58"/>
    <cellStyle name="Normal" xfId="59"/>
    <cellStyle name="常规_附件：广西2013年重大水利工程第一批中央预算内投资计划下达表2" xfId="60"/>
    <cellStyle name="常规 2 2" xfId="61"/>
    <cellStyle name="e鯪9Y_x000b_" xfId="62"/>
    <cellStyle name="常规 3" xfId="63"/>
    <cellStyle name="常规 2" xfId="64"/>
  </cellStyles>
  <dxfs count="1">
    <dxf>
      <font>
        <color rgb="FF9C0006"/>
      </font>
      <fill>
        <patternFill patternType="solid">
          <bgColor rgb="FFFFC7CE"/>
        </patternFill>
      </fill>
    </dxf>
  </dxfs>
  <tableStyles count="0" defaultTableStyle="TableStyleMedium2"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tyles" Target="styles.xml"/><Relationship Id="rId25" Type="http://schemas.openxmlformats.org/officeDocument/2006/relationships/sharedStrings" Target="sharedStrings.xml"/><Relationship Id="rId24" Type="http://schemas.openxmlformats.org/officeDocument/2006/relationships/theme" Target="theme/theme1.xml"/><Relationship Id="rId23" Type="http://schemas.openxmlformats.org/officeDocument/2006/relationships/externalLink" Target="externalLinks/externalLink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16</xdr:row>
      <xdr:rowOff>0</xdr:rowOff>
    </xdr:from>
    <xdr:to>
      <xdr:col>4</xdr:col>
      <xdr:colOff>38100</xdr:colOff>
      <xdr:row>16</xdr:row>
      <xdr:rowOff>175260</xdr:rowOff>
    </xdr:to>
    <xdr:pic>
      <xdr:nvPicPr>
        <xdr:cNvPr id="2" name="Picture 45" descr="clip_image366262"/>
        <xdr:cNvPicPr>
          <a:picLocks noChangeAspect="1"/>
        </xdr:cNvPicPr>
      </xdr:nvPicPr>
      <xdr:blipFill>
        <a:blip r:embed="rId1"/>
        <a:stretch>
          <a:fillRect/>
        </a:stretch>
      </xdr:blipFill>
      <xdr:spPr>
        <a:xfrm>
          <a:off x="4829810" y="6248400"/>
          <a:ext cx="38100" cy="175260"/>
        </a:xfrm>
        <a:prstGeom prst="rect">
          <a:avLst/>
        </a:prstGeom>
        <a:noFill/>
        <a:ln w="9525">
          <a:noFill/>
        </a:ln>
      </xdr:spPr>
    </xdr:pic>
    <xdr:clientData/>
  </xdr:twoCellAnchor>
  <xdr:twoCellAnchor editAs="oneCell">
    <xdr:from>
      <xdr:col>4</xdr:col>
      <xdr:colOff>0</xdr:colOff>
      <xdr:row>16</xdr:row>
      <xdr:rowOff>0</xdr:rowOff>
    </xdr:from>
    <xdr:to>
      <xdr:col>4</xdr:col>
      <xdr:colOff>24765</xdr:colOff>
      <xdr:row>16</xdr:row>
      <xdr:rowOff>175260</xdr:rowOff>
    </xdr:to>
    <xdr:pic>
      <xdr:nvPicPr>
        <xdr:cNvPr id="3" name="Picture 46" descr="clip_image366263"/>
        <xdr:cNvPicPr>
          <a:picLocks noChangeAspect="1"/>
        </xdr:cNvPicPr>
      </xdr:nvPicPr>
      <xdr:blipFill>
        <a:blip r:embed="rId1"/>
        <a:stretch>
          <a:fillRect/>
        </a:stretch>
      </xdr:blipFill>
      <xdr:spPr>
        <a:xfrm>
          <a:off x="4829810" y="6248400"/>
          <a:ext cx="24765" cy="175260"/>
        </a:xfrm>
        <a:prstGeom prst="rect">
          <a:avLst/>
        </a:prstGeom>
        <a:noFill/>
        <a:ln w="9525">
          <a:noFill/>
        </a:ln>
      </xdr:spPr>
    </xdr:pic>
    <xdr:clientData/>
  </xdr:twoCellAnchor>
  <xdr:twoCellAnchor editAs="oneCell">
    <xdr:from>
      <xdr:col>4</xdr:col>
      <xdr:colOff>0</xdr:colOff>
      <xdr:row>16</xdr:row>
      <xdr:rowOff>0</xdr:rowOff>
    </xdr:from>
    <xdr:to>
      <xdr:col>4</xdr:col>
      <xdr:colOff>29845</xdr:colOff>
      <xdr:row>16</xdr:row>
      <xdr:rowOff>175260</xdr:rowOff>
    </xdr:to>
    <xdr:pic>
      <xdr:nvPicPr>
        <xdr:cNvPr id="4" name="Picture 47" descr="clip_image366264"/>
        <xdr:cNvPicPr>
          <a:picLocks noChangeAspect="1"/>
        </xdr:cNvPicPr>
      </xdr:nvPicPr>
      <xdr:blipFill>
        <a:blip r:embed="rId1"/>
        <a:stretch>
          <a:fillRect/>
        </a:stretch>
      </xdr:blipFill>
      <xdr:spPr>
        <a:xfrm>
          <a:off x="4829810" y="6248400"/>
          <a:ext cx="29845" cy="175260"/>
        </a:xfrm>
        <a:prstGeom prst="rect">
          <a:avLst/>
        </a:prstGeom>
        <a:noFill/>
        <a:ln w="9525">
          <a:noFill/>
        </a:ln>
      </xdr:spPr>
    </xdr:pic>
    <xdr:clientData/>
  </xdr:twoCellAnchor>
  <xdr:twoCellAnchor editAs="oneCell">
    <xdr:from>
      <xdr:col>4</xdr:col>
      <xdr:colOff>0</xdr:colOff>
      <xdr:row>16</xdr:row>
      <xdr:rowOff>0</xdr:rowOff>
    </xdr:from>
    <xdr:to>
      <xdr:col>4</xdr:col>
      <xdr:colOff>28575</xdr:colOff>
      <xdr:row>16</xdr:row>
      <xdr:rowOff>175260</xdr:rowOff>
    </xdr:to>
    <xdr:pic>
      <xdr:nvPicPr>
        <xdr:cNvPr id="6" name="Picture 49" descr="clip_image366266"/>
        <xdr:cNvPicPr>
          <a:picLocks noChangeAspect="1"/>
        </xdr:cNvPicPr>
      </xdr:nvPicPr>
      <xdr:blipFill>
        <a:blip r:embed="rId1"/>
        <a:stretch>
          <a:fillRect/>
        </a:stretch>
      </xdr:blipFill>
      <xdr:spPr>
        <a:xfrm>
          <a:off x="4829810" y="6248400"/>
          <a:ext cx="28575" cy="175260"/>
        </a:xfrm>
        <a:prstGeom prst="rect">
          <a:avLst/>
        </a:prstGeom>
        <a:noFill/>
        <a:ln w="9525">
          <a:noFill/>
        </a:ln>
      </xdr:spPr>
    </xdr:pic>
    <xdr:clientData/>
  </xdr:twoCellAnchor>
  <xdr:twoCellAnchor editAs="oneCell">
    <xdr:from>
      <xdr:col>4</xdr:col>
      <xdr:colOff>0</xdr:colOff>
      <xdr:row>16</xdr:row>
      <xdr:rowOff>0</xdr:rowOff>
    </xdr:from>
    <xdr:to>
      <xdr:col>4</xdr:col>
      <xdr:colOff>38735</xdr:colOff>
      <xdr:row>16</xdr:row>
      <xdr:rowOff>175260</xdr:rowOff>
    </xdr:to>
    <xdr:pic>
      <xdr:nvPicPr>
        <xdr:cNvPr id="7" name="Picture 50" descr="clip_image366267"/>
        <xdr:cNvPicPr>
          <a:picLocks noChangeAspect="1"/>
        </xdr:cNvPicPr>
      </xdr:nvPicPr>
      <xdr:blipFill>
        <a:blip r:embed="rId1"/>
        <a:stretch>
          <a:fillRect/>
        </a:stretch>
      </xdr:blipFill>
      <xdr:spPr>
        <a:xfrm>
          <a:off x="4829810" y="6248400"/>
          <a:ext cx="38735" cy="175260"/>
        </a:xfrm>
        <a:prstGeom prst="rect">
          <a:avLst/>
        </a:prstGeom>
        <a:noFill/>
        <a:ln w="9525">
          <a:noFill/>
        </a:ln>
      </xdr:spPr>
    </xdr:pic>
    <xdr:clientData/>
  </xdr:twoCellAnchor>
  <xdr:twoCellAnchor editAs="oneCell">
    <xdr:from>
      <xdr:col>4</xdr:col>
      <xdr:colOff>0</xdr:colOff>
      <xdr:row>16</xdr:row>
      <xdr:rowOff>0</xdr:rowOff>
    </xdr:from>
    <xdr:to>
      <xdr:col>4</xdr:col>
      <xdr:colOff>26035</xdr:colOff>
      <xdr:row>16</xdr:row>
      <xdr:rowOff>175260</xdr:rowOff>
    </xdr:to>
    <xdr:pic>
      <xdr:nvPicPr>
        <xdr:cNvPr id="9" name="Picture 52" descr="clip_image366269"/>
        <xdr:cNvPicPr>
          <a:picLocks noChangeAspect="1"/>
        </xdr:cNvPicPr>
      </xdr:nvPicPr>
      <xdr:blipFill>
        <a:blip r:embed="rId1"/>
        <a:stretch>
          <a:fillRect/>
        </a:stretch>
      </xdr:blipFill>
      <xdr:spPr>
        <a:xfrm>
          <a:off x="4829810" y="6248400"/>
          <a:ext cx="26035" cy="175260"/>
        </a:xfrm>
        <a:prstGeom prst="rect">
          <a:avLst/>
        </a:prstGeom>
        <a:noFill/>
        <a:ln w="9525">
          <a:noFill/>
        </a:ln>
      </xdr:spPr>
    </xdr:pic>
    <xdr:clientData/>
  </xdr:twoCellAnchor>
  <xdr:twoCellAnchor editAs="oneCell">
    <xdr:from>
      <xdr:col>4</xdr:col>
      <xdr:colOff>0</xdr:colOff>
      <xdr:row>16</xdr:row>
      <xdr:rowOff>0</xdr:rowOff>
    </xdr:from>
    <xdr:to>
      <xdr:col>4</xdr:col>
      <xdr:colOff>31115</xdr:colOff>
      <xdr:row>16</xdr:row>
      <xdr:rowOff>175260</xdr:rowOff>
    </xdr:to>
    <xdr:pic>
      <xdr:nvPicPr>
        <xdr:cNvPr id="10" name="Picture 53" descr="clip_image366270"/>
        <xdr:cNvPicPr>
          <a:picLocks noChangeAspect="1"/>
        </xdr:cNvPicPr>
      </xdr:nvPicPr>
      <xdr:blipFill>
        <a:blip r:embed="rId1"/>
        <a:stretch>
          <a:fillRect/>
        </a:stretch>
      </xdr:blipFill>
      <xdr:spPr>
        <a:xfrm>
          <a:off x="4829810" y="6248400"/>
          <a:ext cx="31115" cy="175260"/>
        </a:xfrm>
        <a:prstGeom prst="rect">
          <a:avLst/>
        </a:prstGeom>
        <a:noFill/>
        <a:ln w="9525">
          <a:noFill/>
        </a:ln>
      </xdr:spPr>
    </xdr:pic>
    <xdr:clientData/>
  </xdr:twoCellAnchor>
  <xdr:twoCellAnchor editAs="oneCell">
    <xdr:from>
      <xdr:col>4</xdr:col>
      <xdr:colOff>0</xdr:colOff>
      <xdr:row>16</xdr:row>
      <xdr:rowOff>0</xdr:rowOff>
    </xdr:from>
    <xdr:to>
      <xdr:col>4</xdr:col>
      <xdr:colOff>36830</xdr:colOff>
      <xdr:row>16</xdr:row>
      <xdr:rowOff>175260</xdr:rowOff>
    </xdr:to>
    <xdr:pic>
      <xdr:nvPicPr>
        <xdr:cNvPr id="12" name="Picture 55" descr="clip_image366272"/>
        <xdr:cNvPicPr>
          <a:picLocks noChangeAspect="1"/>
        </xdr:cNvPicPr>
      </xdr:nvPicPr>
      <xdr:blipFill>
        <a:blip r:embed="rId1"/>
        <a:stretch>
          <a:fillRect/>
        </a:stretch>
      </xdr:blipFill>
      <xdr:spPr>
        <a:xfrm>
          <a:off x="4829810" y="6248400"/>
          <a:ext cx="36830" cy="175260"/>
        </a:xfrm>
        <a:prstGeom prst="rect">
          <a:avLst/>
        </a:prstGeom>
        <a:noFill/>
        <a:ln w="9525">
          <a:noFill/>
        </a:ln>
      </xdr:spPr>
    </xdr:pic>
    <xdr:clientData/>
  </xdr:twoCellAnchor>
  <xdr:twoCellAnchor editAs="oneCell">
    <xdr:from>
      <xdr:col>4</xdr:col>
      <xdr:colOff>0</xdr:colOff>
      <xdr:row>16</xdr:row>
      <xdr:rowOff>0</xdr:rowOff>
    </xdr:from>
    <xdr:to>
      <xdr:col>4</xdr:col>
      <xdr:colOff>27940</xdr:colOff>
      <xdr:row>16</xdr:row>
      <xdr:rowOff>175260</xdr:rowOff>
    </xdr:to>
    <xdr:pic>
      <xdr:nvPicPr>
        <xdr:cNvPr id="13" name="Picture 56" descr="clip_image366273"/>
        <xdr:cNvPicPr>
          <a:picLocks noChangeAspect="1"/>
        </xdr:cNvPicPr>
      </xdr:nvPicPr>
      <xdr:blipFill>
        <a:blip r:embed="rId1"/>
        <a:stretch>
          <a:fillRect/>
        </a:stretch>
      </xdr:blipFill>
      <xdr:spPr>
        <a:xfrm>
          <a:off x="4829810" y="6248400"/>
          <a:ext cx="27940" cy="175260"/>
        </a:xfrm>
        <a:prstGeom prst="rect">
          <a:avLst/>
        </a:prstGeom>
        <a:noFill/>
        <a:ln w="9525">
          <a:noFill/>
        </a:ln>
      </xdr:spPr>
    </xdr:pic>
    <xdr:clientData/>
  </xdr:twoCellAnchor>
  <xdr:twoCellAnchor editAs="oneCell">
    <xdr:from>
      <xdr:col>4</xdr:col>
      <xdr:colOff>0</xdr:colOff>
      <xdr:row>16</xdr:row>
      <xdr:rowOff>0</xdr:rowOff>
    </xdr:from>
    <xdr:to>
      <xdr:col>4</xdr:col>
      <xdr:colOff>42545</xdr:colOff>
      <xdr:row>16</xdr:row>
      <xdr:rowOff>175260</xdr:rowOff>
    </xdr:to>
    <xdr:pic>
      <xdr:nvPicPr>
        <xdr:cNvPr id="15" name="Picture 60" descr="clip_image366277"/>
        <xdr:cNvPicPr>
          <a:picLocks noChangeAspect="1"/>
        </xdr:cNvPicPr>
      </xdr:nvPicPr>
      <xdr:blipFill>
        <a:blip r:embed="rId1"/>
        <a:stretch>
          <a:fillRect/>
        </a:stretch>
      </xdr:blipFill>
      <xdr:spPr>
        <a:xfrm>
          <a:off x="4829810" y="6248400"/>
          <a:ext cx="42545" cy="175260"/>
        </a:xfrm>
        <a:prstGeom prst="rect">
          <a:avLst/>
        </a:prstGeom>
        <a:noFill/>
        <a:ln w="9525">
          <a:noFill/>
        </a:ln>
      </xdr:spPr>
    </xdr:pic>
    <xdr:clientData/>
  </xdr:twoCellAnchor>
  <xdr:twoCellAnchor editAs="oneCell">
    <xdr:from>
      <xdr:col>4</xdr:col>
      <xdr:colOff>0</xdr:colOff>
      <xdr:row>16</xdr:row>
      <xdr:rowOff>0</xdr:rowOff>
    </xdr:from>
    <xdr:to>
      <xdr:col>4</xdr:col>
      <xdr:colOff>11430</xdr:colOff>
      <xdr:row>16</xdr:row>
      <xdr:rowOff>175260</xdr:rowOff>
    </xdr:to>
    <xdr:pic>
      <xdr:nvPicPr>
        <xdr:cNvPr id="16" name="Picture 63" descr="clip_image366280"/>
        <xdr:cNvPicPr>
          <a:picLocks noChangeAspect="1"/>
        </xdr:cNvPicPr>
      </xdr:nvPicPr>
      <xdr:blipFill>
        <a:blip r:embed="rId1"/>
        <a:stretch>
          <a:fillRect/>
        </a:stretch>
      </xdr:blipFill>
      <xdr:spPr>
        <a:xfrm>
          <a:off x="4829810" y="6248400"/>
          <a:ext cx="11430" cy="175260"/>
        </a:xfrm>
        <a:prstGeom prst="rect">
          <a:avLst/>
        </a:prstGeom>
        <a:noFill/>
        <a:ln w="9525">
          <a:noFill/>
        </a:ln>
      </xdr:spPr>
    </xdr:pic>
    <xdr:clientData/>
  </xdr:twoCellAnchor>
  <xdr:twoCellAnchor editAs="oneCell">
    <xdr:from>
      <xdr:col>4</xdr:col>
      <xdr:colOff>0</xdr:colOff>
      <xdr:row>16</xdr:row>
      <xdr:rowOff>0</xdr:rowOff>
    </xdr:from>
    <xdr:to>
      <xdr:col>4</xdr:col>
      <xdr:colOff>27305</xdr:colOff>
      <xdr:row>16</xdr:row>
      <xdr:rowOff>175260</xdr:rowOff>
    </xdr:to>
    <xdr:pic>
      <xdr:nvPicPr>
        <xdr:cNvPr id="17" name="Picture 72" descr="clip_image366289"/>
        <xdr:cNvPicPr>
          <a:picLocks noChangeAspect="1"/>
        </xdr:cNvPicPr>
      </xdr:nvPicPr>
      <xdr:blipFill>
        <a:blip r:embed="rId1"/>
        <a:stretch>
          <a:fillRect/>
        </a:stretch>
      </xdr:blipFill>
      <xdr:spPr>
        <a:xfrm>
          <a:off x="4829810" y="6248400"/>
          <a:ext cx="27305" cy="175260"/>
        </a:xfrm>
        <a:prstGeom prst="rect">
          <a:avLst/>
        </a:prstGeom>
        <a:noFill/>
        <a:ln w="9525">
          <a:noFill/>
        </a:ln>
      </xdr:spPr>
    </xdr:pic>
    <xdr:clientData/>
  </xdr:twoCellAnchor>
  <xdr:twoCellAnchor editAs="oneCell">
    <xdr:from>
      <xdr:col>4</xdr:col>
      <xdr:colOff>0</xdr:colOff>
      <xdr:row>16</xdr:row>
      <xdr:rowOff>0</xdr:rowOff>
    </xdr:from>
    <xdr:to>
      <xdr:col>4</xdr:col>
      <xdr:colOff>38100</xdr:colOff>
      <xdr:row>16</xdr:row>
      <xdr:rowOff>172720</xdr:rowOff>
    </xdr:to>
    <xdr:pic>
      <xdr:nvPicPr>
        <xdr:cNvPr id="18" name="Picture 45" descr="clip_image366262"/>
        <xdr:cNvPicPr>
          <a:picLocks noChangeAspect="1"/>
        </xdr:cNvPicPr>
      </xdr:nvPicPr>
      <xdr:blipFill>
        <a:blip r:embed="rId1"/>
        <a:stretch>
          <a:fillRect/>
        </a:stretch>
      </xdr:blipFill>
      <xdr:spPr>
        <a:xfrm>
          <a:off x="4829810" y="6248400"/>
          <a:ext cx="38100" cy="172720"/>
        </a:xfrm>
        <a:prstGeom prst="rect">
          <a:avLst/>
        </a:prstGeom>
        <a:noFill/>
        <a:ln w="9525">
          <a:noFill/>
        </a:ln>
      </xdr:spPr>
    </xdr:pic>
    <xdr:clientData/>
  </xdr:twoCellAnchor>
  <xdr:twoCellAnchor editAs="oneCell">
    <xdr:from>
      <xdr:col>4</xdr:col>
      <xdr:colOff>0</xdr:colOff>
      <xdr:row>16</xdr:row>
      <xdr:rowOff>0</xdr:rowOff>
    </xdr:from>
    <xdr:to>
      <xdr:col>4</xdr:col>
      <xdr:colOff>24765</xdr:colOff>
      <xdr:row>16</xdr:row>
      <xdr:rowOff>172720</xdr:rowOff>
    </xdr:to>
    <xdr:pic>
      <xdr:nvPicPr>
        <xdr:cNvPr id="19" name="Picture 46" descr="clip_image366263"/>
        <xdr:cNvPicPr>
          <a:picLocks noChangeAspect="1"/>
        </xdr:cNvPicPr>
      </xdr:nvPicPr>
      <xdr:blipFill>
        <a:blip r:embed="rId1"/>
        <a:stretch>
          <a:fillRect/>
        </a:stretch>
      </xdr:blipFill>
      <xdr:spPr>
        <a:xfrm>
          <a:off x="4829810" y="6248400"/>
          <a:ext cx="24765" cy="172720"/>
        </a:xfrm>
        <a:prstGeom prst="rect">
          <a:avLst/>
        </a:prstGeom>
        <a:noFill/>
        <a:ln w="9525">
          <a:noFill/>
        </a:ln>
      </xdr:spPr>
    </xdr:pic>
    <xdr:clientData/>
  </xdr:twoCellAnchor>
  <xdr:twoCellAnchor editAs="oneCell">
    <xdr:from>
      <xdr:col>4</xdr:col>
      <xdr:colOff>0</xdr:colOff>
      <xdr:row>16</xdr:row>
      <xdr:rowOff>0</xdr:rowOff>
    </xdr:from>
    <xdr:to>
      <xdr:col>4</xdr:col>
      <xdr:colOff>29845</xdr:colOff>
      <xdr:row>16</xdr:row>
      <xdr:rowOff>172720</xdr:rowOff>
    </xdr:to>
    <xdr:pic>
      <xdr:nvPicPr>
        <xdr:cNvPr id="20" name="Picture 47" descr="clip_image366264"/>
        <xdr:cNvPicPr>
          <a:picLocks noChangeAspect="1"/>
        </xdr:cNvPicPr>
      </xdr:nvPicPr>
      <xdr:blipFill>
        <a:blip r:embed="rId1"/>
        <a:stretch>
          <a:fillRect/>
        </a:stretch>
      </xdr:blipFill>
      <xdr:spPr>
        <a:xfrm>
          <a:off x="4829810" y="6248400"/>
          <a:ext cx="29845" cy="172720"/>
        </a:xfrm>
        <a:prstGeom prst="rect">
          <a:avLst/>
        </a:prstGeom>
        <a:noFill/>
        <a:ln w="9525">
          <a:noFill/>
        </a:ln>
      </xdr:spPr>
    </xdr:pic>
    <xdr:clientData/>
  </xdr:twoCellAnchor>
  <xdr:twoCellAnchor editAs="oneCell">
    <xdr:from>
      <xdr:col>4</xdr:col>
      <xdr:colOff>0</xdr:colOff>
      <xdr:row>16</xdr:row>
      <xdr:rowOff>0</xdr:rowOff>
    </xdr:from>
    <xdr:to>
      <xdr:col>4</xdr:col>
      <xdr:colOff>28575</xdr:colOff>
      <xdr:row>16</xdr:row>
      <xdr:rowOff>172720</xdr:rowOff>
    </xdr:to>
    <xdr:pic>
      <xdr:nvPicPr>
        <xdr:cNvPr id="22" name="Picture 49" descr="clip_image366266"/>
        <xdr:cNvPicPr>
          <a:picLocks noChangeAspect="1"/>
        </xdr:cNvPicPr>
      </xdr:nvPicPr>
      <xdr:blipFill>
        <a:blip r:embed="rId1"/>
        <a:stretch>
          <a:fillRect/>
        </a:stretch>
      </xdr:blipFill>
      <xdr:spPr>
        <a:xfrm>
          <a:off x="4829810" y="6248400"/>
          <a:ext cx="28575" cy="172720"/>
        </a:xfrm>
        <a:prstGeom prst="rect">
          <a:avLst/>
        </a:prstGeom>
        <a:noFill/>
        <a:ln w="9525">
          <a:noFill/>
        </a:ln>
      </xdr:spPr>
    </xdr:pic>
    <xdr:clientData/>
  </xdr:twoCellAnchor>
  <xdr:twoCellAnchor editAs="oneCell">
    <xdr:from>
      <xdr:col>4</xdr:col>
      <xdr:colOff>0</xdr:colOff>
      <xdr:row>16</xdr:row>
      <xdr:rowOff>0</xdr:rowOff>
    </xdr:from>
    <xdr:to>
      <xdr:col>4</xdr:col>
      <xdr:colOff>38735</xdr:colOff>
      <xdr:row>16</xdr:row>
      <xdr:rowOff>172720</xdr:rowOff>
    </xdr:to>
    <xdr:pic>
      <xdr:nvPicPr>
        <xdr:cNvPr id="23" name="Picture 50" descr="clip_image366267"/>
        <xdr:cNvPicPr>
          <a:picLocks noChangeAspect="1"/>
        </xdr:cNvPicPr>
      </xdr:nvPicPr>
      <xdr:blipFill>
        <a:blip r:embed="rId1"/>
        <a:stretch>
          <a:fillRect/>
        </a:stretch>
      </xdr:blipFill>
      <xdr:spPr>
        <a:xfrm>
          <a:off x="4829810" y="6248400"/>
          <a:ext cx="38735" cy="172720"/>
        </a:xfrm>
        <a:prstGeom prst="rect">
          <a:avLst/>
        </a:prstGeom>
        <a:noFill/>
        <a:ln w="9525">
          <a:noFill/>
        </a:ln>
      </xdr:spPr>
    </xdr:pic>
    <xdr:clientData/>
  </xdr:twoCellAnchor>
  <xdr:twoCellAnchor editAs="oneCell">
    <xdr:from>
      <xdr:col>4</xdr:col>
      <xdr:colOff>0</xdr:colOff>
      <xdr:row>16</xdr:row>
      <xdr:rowOff>0</xdr:rowOff>
    </xdr:from>
    <xdr:to>
      <xdr:col>4</xdr:col>
      <xdr:colOff>26035</xdr:colOff>
      <xdr:row>16</xdr:row>
      <xdr:rowOff>172720</xdr:rowOff>
    </xdr:to>
    <xdr:pic>
      <xdr:nvPicPr>
        <xdr:cNvPr id="25" name="Picture 52" descr="clip_image366269"/>
        <xdr:cNvPicPr>
          <a:picLocks noChangeAspect="1"/>
        </xdr:cNvPicPr>
      </xdr:nvPicPr>
      <xdr:blipFill>
        <a:blip r:embed="rId1"/>
        <a:stretch>
          <a:fillRect/>
        </a:stretch>
      </xdr:blipFill>
      <xdr:spPr>
        <a:xfrm>
          <a:off x="4829810" y="6248400"/>
          <a:ext cx="26035" cy="172720"/>
        </a:xfrm>
        <a:prstGeom prst="rect">
          <a:avLst/>
        </a:prstGeom>
        <a:noFill/>
        <a:ln w="9525">
          <a:noFill/>
        </a:ln>
      </xdr:spPr>
    </xdr:pic>
    <xdr:clientData/>
  </xdr:twoCellAnchor>
  <xdr:twoCellAnchor editAs="oneCell">
    <xdr:from>
      <xdr:col>4</xdr:col>
      <xdr:colOff>0</xdr:colOff>
      <xdr:row>16</xdr:row>
      <xdr:rowOff>0</xdr:rowOff>
    </xdr:from>
    <xdr:to>
      <xdr:col>4</xdr:col>
      <xdr:colOff>31115</xdr:colOff>
      <xdr:row>16</xdr:row>
      <xdr:rowOff>172720</xdr:rowOff>
    </xdr:to>
    <xdr:pic>
      <xdr:nvPicPr>
        <xdr:cNvPr id="26" name="Picture 53" descr="clip_image366270"/>
        <xdr:cNvPicPr>
          <a:picLocks noChangeAspect="1"/>
        </xdr:cNvPicPr>
      </xdr:nvPicPr>
      <xdr:blipFill>
        <a:blip r:embed="rId1"/>
        <a:stretch>
          <a:fillRect/>
        </a:stretch>
      </xdr:blipFill>
      <xdr:spPr>
        <a:xfrm>
          <a:off x="4829810" y="6248400"/>
          <a:ext cx="31115" cy="172720"/>
        </a:xfrm>
        <a:prstGeom prst="rect">
          <a:avLst/>
        </a:prstGeom>
        <a:noFill/>
        <a:ln w="9525">
          <a:noFill/>
        </a:ln>
      </xdr:spPr>
    </xdr:pic>
    <xdr:clientData/>
  </xdr:twoCellAnchor>
  <xdr:twoCellAnchor editAs="oneCell">
    <xdr:from>
      <xdr:col>4</xdr:col>
      <xdr:colOff>0</xdr:colOff>
      <xdr:row>16</xdr:row>
      <xdr:rowOff>0</xdr:rowOff>
    </xdr:from>
    <xdr:to>
      <xdr:col>4</xdr:col>
      <xdr:colOff>36830</xdr:colOff>
      <xdr:row>16</xdr:row>
      <xdr:rowOff>172720</xdr:rowOff>
    </xdr:to>
    <xdr:pic>
      <xdr:nvPicPr>
        <xdr:cNvPr id="28" name="Picture 55" descr="clip_image366272"/>
        <xdr:cNvPicPr>
          <a:picLocks noChangeAspect="1"/>
        </xdr:cNvPicPr>
      </xdr:nvPicPr>
      <xdr:blipFill>
        <a:blip r:embed="rId1"/>
        <a:stretch>
          <a:fillRect/>
        </a:stretch>
      </xdr:blipFill>
      <xdr:spPr>
        <a:xfrm>
          <a:off x="4829810" y="6248400"/>
          <a:ext cx="36830" cy="172720"/>
        </a:xfrm>
        <a:prstGeom prst="rect">
          <a:avLst/>
        </a:prstGeom>
        <a:noFill/>
        <a:ln w="9525">
          <a:noFill/>
        </a:ln>
      </xdr:spPr>
    </xdr:pic>
    <xdr:clientData/>
  </xdr:twoCellAnchor>
  <xdr:twoCellAnchor editAs="oneCell">
    <xdr:from>
      <xdr:col>4</xdr:col>
      <xdr:colOff>0</xdr:colOff>
      <xdr:row>16</xdr:row>
      <xdr:rowOff>0</xdr:rowOff>
    </xdr:from>
    <xdr:to>
      <xdr:col>4</xdr:col>
      <xdr:colOff>27940</xdr:colOff>
      <xdr:row>16</xdr:row>
      <xdr:rowOff>172720</xdr:rowOff>
    </xdr:to>
    <xdr:pic>
      <xdr:nvPicPr>
        <xdr:cNvPr id="29" name="Picture 56" descr="clip_image366273"/>
        <xdr:cNvPicPr>
          <a:picLocks noChangeAspect="1"/>
        </xdr:cNvPicPr>
      </xdr:nvPicPr>
      <xdr:blipFill>
        <a:blip r:embed="rId1"/>
        <a:stretch>
          <a:fillRect/>
        </a:stretch>
      </xdr:blipFill>
      <xdr:spPr>
        <a:xfrm>
          <a:off x="4829810" y="6248400"/>
          <a:ext cx="27940" cy="172720"/>
        </a:xfrm>
        <a:prstGeom prst="rect">
          <a:avLst/>
        </a:prstGeom>
        <a:noFill/>
        <a:ln w="9525">
          <a:noFill/>
        </a:ln>
      </xdr:spPr>
    </xdr:pic>
    <xdr:clientData/>
  </xdr:twoCellAnchor>
  <xdr:twoCellAnchor editAs="oneCell">
    <xdr:from>
      <xdr:col>4</xdr:col>
      <xdr:colOff>0</xdr:colOff>
      <xdr:row>16</xdr:row>
      <xdr:rowOff>0</xdr:rowOff>
    </xdr:from>
    <xdr:to>
      <xdr:col>4</xdr:col>
      <xdr:colOff>42545</xdr:colOff>
      <xdr:row>16</xdr:row>
      <xdr:rowOff>172720</xdr:rowOff>
    </xdr:to>
    <xdr:pic>
      <xdr:nvPicPr>
        <xdr:cNvPr id="31" name="Picture 60" descr="clip_image366277"/>
        <xdr:cNvPicPr>
          <a:picLocks noChangeAspect="1"/>
        </xdr:cNvPicPr>
      </xdr:nvPicPr>
      <xdr:blipFill>
        <a:blip r:embed="rId1"/>
        <a:stretch>
          <a:fillRect/>
        </a:stretch>
      </xdr:blipFill>
      <xdr:spPr>
        <a:xfrm>
          <a:off x="4829810" y="6248400"/>
          <a:ext cx="42545" cy="172720"/>
        </a:xfrm>
        <a:prstGeom prst="rect">
          <a:avLst/>
        </a:prstGeom>
        <a:noFill/>
        <a:ln w="9525">
          <a:noFill/>
        </a:ln>
      </xdr:spPr>
    </xdr:pic>
    <xdr:clientData/>
  </xdr:twoCellAnchor>
  <xdr:twoCellAnchor editAs="oneCell">
    <xdr:from>
      <xdr:col>4</xdr:col>
      <xdr:colOff>0</xdr:colOff>
      <xdr:row>16</xdr:row>
      <xdr:rowOff>0</xdr:rowOff>
    </xdr:from>
    <xdr:to>
      <xdr:col>4</xdr:col>
      <xdr:colOff>11430</xdr:colOff>
      <xdr:row>16</xdr:row>
      <xdr:rowOff>172720</xdr:rowOff>
    </xdr:to>
    <xdr:pic>
      <xdr:nvPicPr>
        <xdr:cNvPr id="32" name="Picture 63" descr="clip_image366280"/>
        <xdr:cNvPicPr>
          <a:picLocks noChangeAspect="1"/>
        </xdr:cNvPicPr>
      </xdr:nvPicPr>
      <xdr:blipFill>
        <a:blip r:embed="rId1"/>
        <a:stretch>
          <a:fillRect/>
        </a:stretch>
      </xdr:blipFill>
      <xdr:spPr>
        <a:xfrm>
          <a:off x="4829810" y="6248400"/>
          <a:ext cx="11430" cy="172720"/>
        </a:xfrm>
        <a:prstGeom prst="rect">
          <a:avLst/>
        </a:prstGeom>
        <a:noFill/>
        <a:ln w="9525">
          <a:noFill/>
        </a:ln>
      </xdr:spPr>
    </xdr:pic>
    <xdr:clientData/>
  </xdr:twoCellAnchor>
  <xdr:twoCellAnchor editAs="oneCell">
    <xdr:from>
      <xdr:col>4</xdr:col>
      <xdr:colOff>0</xdr:colOff>
      <xdr:row>16</xdr:row>
      <xdr:rowOff>0</xdr:rowOff>
    </xdr:from>
    <xdr:to>
      <xdr:col>4</xdr:col>
      <xdr:colOff>27305</xdr:colOff>
      <xdr:row>16</xdr:row>
      <xdr:rowOff>172720</xdr:rowOff>
    </xdr:to>
    <xdr:pic>
      <xdr:nvPicPr>
        <xdr:cNvPr id="33" name="Picture 72" descr="clip_image366289"/>
        <xdr:cNvPicPr>
          <a:picLocks noChangeAspect="1"/>
        </xdr:cNvPicPr>
      </xdr:nvPicPr>
      <xdr:blipFill>
        <a:blip r:embed="rId1"/>
        <a:stretch>
          <a:fillRect/>
        </a:stretch>
      </xdr:blipFill>
      <xdr:spPr>
        <a:xfrm>
          <a:off x="4829810" y="6248400"/>
          <a:ext cx="27305" cy="172720"/>
        </a:xfrm>
        <a:prstGeom prst="rect">
          <a:avLst/>
        </a:prstGeom>
        <a:noFill/>
        <a:ln w="9525">
          <a:noFill/>
        </a:ln>
      </xdr:spPr>
    </xdr:pic>
    <xdr:clientData/>
  </xdr:twoCellAnchor>
  <xdr:twoCellAnchor editAs="oneCell">
    <xdr:from>
      <xdr:col>4</xdr:col>
      <xdr:colOff>0</xdr:colOff>
      <xdr:row>16</xdr:row>
      <xdr:rowOff>0</xdr:rowOff>
    </xdr:from>
    <xdr:to>
      <xdr:col>4</xdr:col>
      <xdr:colOff>38100</xdr:colOff>
      <xdr:row>16</xdr:row>
      <xdr:rowOff>175260</xdr:rowOff>
    </xdr:to>
    <xdr:pic>
      <xdr:nvPicPr>
        <xdr:cNvPr id="34" name="Picture 45" descr="clip_image366262"/>
        <xdr:cNvPicPr>
          <a:picLocks noChangeAspect="1"/>
        </xdr:cNvPicPr>
      </xdr:nvPicPr>
      <xdr:blipFill>
        <a:blip r:embed="rId1"/>
        <a:stretch>
          <a:fillRect/>
        </a:stretch>
      </xdr:blipFill>
      <xdr:spPr>
        <a:xfrm>
          <a:off x="4829810" y="6248400"/>
          <a:ext cx="38100" cy="175260"/>
        </a:xfrm>
        <a:prstGeom prst="rect">
          <a:avLst/>
        </a:prstGeom>
        <a:noFill/>
        <a:ln w="9525">
          <a:noFill/>
        </a:ln>
      </xdr:spPr>
    </xdr:pic>
    <xdr:clientData/>
  </xdr:twoCellAnchor>
  <xdr:twoCellAnchor editAs="oneCell">
    <xdr:from>
      <xdr:col>4</xdr:col>
      <xdr:colOff>0</xdr:colOff>
      <xdr:row>16</xdr:row>
      <xdr:rowOff>0</xdr:rowOff>
    </xdr:from>
    <xdr:to>
      <xdr:col>4</xdr:col>
      <xdr:colOff>24765</xdr:colOff>
      <xdr:row>16</xdr:row>
      <xdr:rowOff>175260</xdr:rowOff>
    </xdr:to>
    <xdr:pic>
      <xdr:nvPicPr>
        <xdr:cNvPr id="35" name="Picture 46" descr="clip_image366263"/>
        <xdr:cNvPicPr>
          <a:picLocks noChangeAspect="1"/>
        </xdr:cNvPicPr>
      </xdr:nvPicPr>
      <xdr:blipFill>
        <a:blip r:embed="rId1"/>
        <a:stretch>
          <a:fillRect/>
        </a:stretch>
      </xdr:blipFill>
      <xdr:spPr>
        <a:xfrm>
          <a:off x="4829810" y="6248400"/>
          <a:ext cx="24765" cy="175260"/>
        </a:xfrm>
        <a:prstGeom prst="rect">
          <a:avLst/>
        </a:prstGeom>
        <a:noFill/>
        <a:ln w="9525">
          <a:noFill/>
        </a:ln>
      </xdr:spPr>
    </xdr:pic>
    <xdr:clientData/>
  </xdr:twoCellAnchor>
  <xdr:twoCellAnchor editAs="oneCell">
    <xdr:from>
      <xdr:col>4</xdr:col>
      <xdr:colOff>0</xdr:colOff>
      <xdr:row>16</xdr:row>
      <xdr:rowOff>0</xdr:rowOff>
    </xdr:from>
    <xdr:to>
      <xdr:col>4</xdr:col>
      <xdr:colOff>29845</xdr:colOff>
      <xdr:row>16</xdr:row>
      <xdr:rowOff>175260</xdr:rowOff>
    </xdr:to>
    <xdr:pic>
      <xdr:nvPicPr>
        <xdr:cNvPr id="36" name="Picture 47" descr="clip_image366264"/>
        <xdr:cNvPicPr>
          <a:picLocks noChangeAspect="1"/>
        </xdr:cNvPicPr>
      </xdr:nvPicPr>
      <xdr:blipFill>
        <a:blip r:embed="rId1"/>
        <a:stretch>
          <a:fillRect/>
        </a:stretch>
      </xdr:blipFill>
      <xdr:spPr>
        <a:xfrm>
          <a:off x="4829810" y="6248400"/>
          <a:ext cx="29845" cy="175260"/>
        </a:xfrm>
        <a:prstGeom prst="rect">
          <a:avLst/>
        </a:prstGeom>
        <a:noFill/>
        <a:ln w="9525">
          <a:noFill/>
        </a:ln>
      </xdr:spPr>
    </xdr:pic>
    <xdr:clientData/>
  </xdr:twoCellAnchor>
  <xdr:twoCellAnchor editAs="oneCell">
    <xdr:from>
      <xdr:col>4</xdr:col>
      <xdr:colOff>0</xdr:colOff>
      <xdr:row>16</xdr:row>
      <xdr:rowOff>0</xdr:rowOff>
    </xdr:from>
    <xdr:to>
      <xdr:col>4</xdr:col>
      <xdr:colOff>28575</xdr:colOff>
      <xdr:row>16</xdr:row>
      <xdr:rowOff>175260</xdr:rowOff>
    </xdr:to>
    <xdr:pic>
      <xdr:nvPicPr>
        <xdr:cNvPr id="38" name="Picture 49" descr="clip_image366266"/>
        <xdr:cNvPicPr>
          <a:picLocks noChangeAspect="1"/>
        </xdr:cNvPicPr>
      </xdr:nvPicPr>
      <xdr:blipFill>
        <a:blip r:embed="rId1"/>
        <a:stretch>
          <a:fillRect/>
        </a:stretch>
      </xdr:blipFill>
      <xdr:spPr>
        <a:xfrm>
          <a:off x="4829810" y="6248400"/>
          <a:ext cx="28575" cy="175260"/>
        </a:xfrm>
        <a:prstGeom prst="rect">
          <a:avLst/>
        </a:prstGeom>
        <a:noFill/>
        <a:ln w="9525">
          <a:noFill/>
        </a:ln>
      </xdr:spPr>
    </xdr:pic>
    <xdr:clientData/>
  </xdr:twoCellAnchor>
  <xdr:twoCellAnchor editAs="oneCell">
    <xdr:from>
      <xdr:col>4</xdr:col>
      <xdr:colOff>0</xdr:colOff>
      <xdr:row>16</xdr:row>
      <xdr:rowOff>0</xdr:rowOff>
    </xdr:from>
    <xdr:to>
      <xdr:col>4</xdr:col>
      <xdr:colOff>38735</xdr:colOff>
      <xdr:row>16</xdr:row>
      <xdr:rowOff>175260</xdr:rowOff>
    </xdr:to>
    <xdr:pic>
      <xdr:nvPicPr>
        <xdr:cNvPr id="39" name="Picture 50" descr="clip_image366267"/>
        <xdr:cNvPicPr>
          <a:picLocks noChangeAspect="1"/>
        </xdr:cNvPicPr>
      </xdr:nvPicPr>
      <xdr:blipFill>
        <a:blip r:embed="rId1"/>
        <a:stretch>
          <a:fillRect/>
        </a:stretch>
      </xdr:blipFill>
      <xdr:spPr>
        <a:xfrm>
          <a:off x="4829810" y="6248400"/>
          <a:ext cx="38735" cy="175260"/>
        </a:xfrm>
        <a:prstGeom prst="rect">
          <a:avLst/>
        </a:prstGeom>
        <a:noFill/>
        <a:ln w="9525">
          <a:noFill/>
        </a:ln>
      </xdr:spPr>
    </xdr:pic>
    <xdr:clientData/>
  </xdr:twoCellAnchor>
  <xdr:twoCellAnchor editAs="oneCell">
    <xdr:from>
      <xdr:col>4</xdr:col>
      <xdr:colOff>0</xdr:colOff>
      <xdr:row>16</xdr:row>
      <xdr:rowOff>0</xdr:rowOff>
    </xdr:from>
    <xdr:to>
      <xdr:col>4</xdr:col>
      <xdr:colOff>26035</xdr:colOff>
      <xdr:row>16</xdr:row>
      <xdr:rowOff>175260</xdr:rowOff>
    </xdr:to>
    <xdr:pic>
      <xdr:nvPicPr>
        <xdr:cNvPr id="41" name="Picture 52" descr="clip_image366269"/>
        <xdr:cNvPicPr>
          <a:picLocks noChangeAspect="1"/>
        </xdr:cNvPicPr>
      </xdr:nvPicPr>
      <xdr:blipFill>
        <a:blip r:embed="rId1"/>
        <a:stretch>
          <a:fillRect/>
        </a:stretch>
      </xdr:blipFill>
      <xdr:spPr>
        <a:xfrm>
          <a:off x="4829810" y="6248400"/>
          <a:ext cx="26035" cy="175260"/>
        </a:xfrm>
        <a:prstGeom prst="rect">
          <a:avLst/>
        </a:prstGeom>
        <a:noFill/>
        <a:ln w="9525">
          <a:noFill/>
        </a:ln>
      </xdr:spPr>
    </xdr:pic>
    <xdr:clientData/>
  </xdr:twoCellAnchor>
  <xdr:twoCellAnchor editAs="oneCell">
    <xdr:from>
      <xdr:col>4</xdr:col>
      <xdr:colOff>0</xdr:colOff>
      <xdr:row>16</xdr:row>
      <xdr:rowOff>0</xdr:rowOff>
    </xdr:from>
    <xdr:to>
      <xdr:col>4</xdr:col>
      <xdr:colOff>31115</xdr:colOff>
      <xdr:row>16</xdr:row>
      <xdr:rowOff>175260</xdr:rowOff>
    </xdr:to>
    <xdr:pic>
      <xdr:nvPicPr>
        <xdr:cNvPr id="42" name="Picture 53" descr="clip_image366270"/>
        <xdr:cNvPicPr>
          <a:picLocks noChangeAspect="1"/>
        </xdr:cNvPicPr>
      </xdr:nvPicPr>
      <xdr:blipFill>
        <a:blip r:embed="rId1"/>
        <a:stretch>
          <a:fillRect/>
        </a:stretch>
      </xdr:blipFill>
      <xdr:spPr>
        <a:xfrm>
          <a:off x="4829810" y="6248400"/>
          <a:ext cx="31115" cy="175260"/>
        </a:xfrm>
        <a:prstGeom prst="rect">
          <a:avLst/>
        </a:prstGeom>
        <a:noFill/>
        <a:ln w="9525">
          <a:noFill/>
        </a:ln>
      </xdr:spPr>
    </xdr:pic>
    <xdr:clientData/>
  </xdr:twoCellAnchor>
  <xdr:twoCellAnchor editAs="oneCell">
    <xdr:from>
      <xdr:col>4</xdr:col>
      <xdr:colOff>0</xdr:colOff>
      <xdr:row>16</xdr:row>
      <xdr:rowOff>0</xdr:rowOff>
    </xdr:from>
    <xdr:to>
      <xdr:col>4</xdr:col>
      <xdr:colOff>36830</xdr:colOff>
      <xdr:row>16</xdr:row>
      <xdr:rowOff>175260</xdr:rowOff>
    </xdr:to>
    <xdr:pic>
      <xdr:nvPicPr>
        <xdr:cNvPr id="44" name="Picture 55" descr="clip_image366272"/>
        <xdr:cNvPicPr>
          <a:picLocks noChangeAspect="1"/>
        </xdr:cNvPicPr>
      </xdr:nvPicPr>
      <xdr:blipFill>
        <a:blip r:embed="rId1"/>
        <a:stretch>
          <a:fillRect/>
        </a:stretch>
      </xdr:blipFill>
      <xdr:spPr>
        <a:xfrm>
          <a:off x="4829810" y="6248400"/>
          <a:ext cx="36830" cy="175260"/>
        </a:xfrm>
        <a:prstGeom prst="rect">
          <a:avLst/>
        </a:prstGeom>
        <a:noFill/>
        <a:ln w="9525">
          <a:noFill/>
        </a:ln>
      </xdr:spPr>
    </xdr:pic>
    <xdr:clientData/>
  </xdr:twoCellAnchor>
  <xdr:twoCellAnchor editAs="oneCell">
    <xdr:from>
      <xdr:col>4</xdr:col>
      <xdr:colOff>0</xdr:colOff>
      <xdr:row>16</xdr:row>
      <xdr:rowOff>0</xdr:rowOff>
    </xdr:from>
    <xdr:to>
      <xdr:col>4</xdr:col>
      <xdr:colOff>27940</xdr:colOff>
      <xdr:row>16</xdr:row>
      <xdr:rowOff>175260</xdr:rowOff>
    </xdr:to>
    <xdr:pic>
      <xdr:nvPicPr>
        <xdr:cNvPr id="45" name="Picture 56" descr="clip_image366273"/>
        <xdr:cNvPicPr>
          <a:picLocks noChangeAspect="1"/>
        </xdr:cNvPicPr>
      </xdr:nvPicPr>
      <xdr:blipFill>
        <a:blip r:embed="rId1"/>
        <a:stretch>
          <a:fillRect/>
        </a:stretch>
      </xdr:blipFill>
      <xdr:spPr>
        <a:xfrm>
          <a:off x="4829810" y="6248400"/>
          <a:ext cx="27940" cy="175260"/>
        </a:xfrm>
        <a:prstGeom prst="rect">
          <a:avLst/>
        </a:prstGeom>
        <a:noFill/>
        <a:ln w="9525">
          <a:noFill/>
        </a:ln>
      </xdr:spPr>
    </xdr:pic>
    <xdr:clientData/>
  </xdr:twoCellAnchor>
  <xdr:twoCellAnchor editAs="oneCell">
    <xdr:from>
      <xdr:col>4</xdr:col>
      <xdr:colOff>0</xdr:colOff>
      <xdr:row>16</xdr:row>
      <xdr:rowOff>0</xdr:rowOff>
    </xdr:from>
    <xdr:to>
      <xdr:col>4</xdr:col>
      <xdr:colOff>42545</xdr:colOff>
      <xdr:row>16</xdr:row>
      <xdr:rowOff>175260</xdr:rowOff>
    </xdr:to>
    <xdr:pic>
      <xdr:nvPicPr>
        <xdr:cNvPr id="47" name="Picture 60" descr="clip_image366277"/>
        <xdr:cNvPicPr>
          <a:picLocks noChangeAspect="1"/>
        </xdr:cNvPicPr>
      </xdr:nvPicPr>
      <xdr:blipFill>
        <a:blip r:embed="rId1"/>
        <a:stretch>
          <a:fillRect/>
        </a:stretch>
      </xdr:blipFill>
      <xdr:spPr>
        <a:xfrm>
          <a:off x="4829810" y="6248400"/>
          <a:ext cx="42545" cy="175260"/>
        </a:xfrm>
        <a:prstGeom prst="rect">
          <a:avLst/>
        </a:prstGeom>
        <a:noFill/>
        <a:ln w="9525">
          <a:noFill/>
        </a:ln>
      </xdr:spPr>
    </xdr:pic>
    <xdr:clientData/>
  </xdr:twoCellAnchor>
  <xdr:twoCellAnchor editAs="oneCell">
    <xdr:from>
      <xdr:col>4</xdr:col>
      <xdr:colOff>0</xdr:colOff>
      <xdr:row>16</xdr:row>
      <xdr:rowOff>0</xdr:rowOff>
    </xdr:from>
    <xdr:to>
      <xdr:col>4</xdr:col>
      <xdr:colOff>11430</xdr:colOff>
      <xdr:row>16</xdr:row>
      <xdr:rowOff>175260</xdr:rowOff>
    </xdr:to>
    <xdr:pic>
      <xdr:nvPicPr>
        <xdr:cNvPr id="48" name="Picture 63" descr="clip_image366280"/>
        <xdr:cNvPicPr>
          <a:picLocks noChangeAspect="1"/>
        </xdr:cNvPicPr>
      </xdr:nvPicPr>
      <xdr:blipFill>
        <a:blip r:embed="rId1"/>
        <a:stretch>
          <a:fillRect/>
        </a:stretch>
      </xdr:blipFill>
      <xdr:spPr>
        <a:xfrm>
          <a:off x="4829810" y="6248400"/>
          <a:ext cx="11430" cy="175260"/>
        </a:xfrm>
        <a:prstGeom prst="rect">
          <a:avLst/>
        </a:prstGeom>
        <a:noFill/>
        <a:ln w="9525">
          <a:noFill/>
        </a:ln>
      </xdr:spPr>
    </xdr:pic>
    <xdr:clientData/>
  </xdr:twoCellAnchor>
  <xdr:twoCellAnchor editAs="oneCell">
    <xdr:from>
      <xdr:col>4</xdr:col>
      <xdr:colOff>0</xdr:colOff>
      <xdr:row>16</xdr:row>
      <xdr:rowOff>0</xdr:rowOff>
    </xdr:from>
    <xdr:to>
      <xdr:col>4</xdr:col>
      <xdr:colOff>27305</xdr:colOff>
      <xdr:row>16</xdr:row>
      <xdr:rowOff>175260</xdr:rowOff>
    </xdr:to>
    <xdr:pic>
      <xdr:nvPicPr>
        <xdr:cNvPr id="49" name="Picture 72" descr="clip_image366289"/>
        <xdr:cNvPicPr>
          <a:picLocks noChangeAspect="1"/>
        </xdr:cNvPicPr>
      </xdr:nvPicPr>
      <xdr:blipFill>
        <a:blip r:embed="rId1"/>
        <a:stretch>
          <a:fillRect/>
        </a:stretch>
      </xdr:blipFill>
      <xdr:spPr>
        <a:xfrm>
          <a:off x="4829810" y="6248400"/>
          <a:ext cx="27305" cy="175260"/>
        </a:xfrm>
        <a:prstGeom prst="rect">
          <a:avLst/>
        </a:prstGeom>
        <a:noFill/>
        <a:ln w="9525">
          <a:noFill/>
        </a:ln>
      </xdr:spPr>
    </xdr:pic>
    <xdr:clientData/>
  </xdr:twoCellAnchor>
  <xdr:twoCellAnchor editAs="oneCell">
    <xdr:from>
      <xdr:col>4</xdr:col>
      <xdr:colOff>0</xdr:colOff>
      <xdr:row>16</xdr:row>
      <xdr:rowOff>0</xdr:rowOff>
    </xdr:from>
    <xdr:to>
      <xdr:col>4</xdr:col>
      <xdr:colOff>38100</xdr:colOff>
      <xdr:row>16</xdr:row>
      <xdr:rowOff>173990</xdr:rowOff>
    </xdr:to>
    <xdr:pic>
      <xdr:nvPicPr>
        <xdr:cNvPr id="50" name="Picture 45" descr="clip_image366262"/>
        <xdr:cNvPicPr>
          <a:picLocks noChangeAspect="1"/>
        </xdr:cNvPicPr>
      </xdr:nvPicPr>
      <xdr:blipFill>
        <a:blip r:embed="rId1"/>
        <a:stretch>
          <a:fillRect/>
        </a:stretch>
      </xdr:blipFill>
      <xdr:spPr>
        <a:xfrm>
          <a:off x="4829810" y="6248400"/>
          <a:ext cx="38100" cy="173990"/>
        </a:xfrm>
        <a:prstGeom prst="rect">
          <a:avLst/>
        </a:prstGeom>
        <a:noFill/>
        <a:ln w="9525">
          <a:noFill/>
        </a:ln>
      </xdr:spPr>
    </xdr:pic>
    <xdr:clientData/>
  </xdr:twoCellAnchor>
  <xdr:twoCellAnchor editAs="oneCell">
    <xdr:from>
      <xdr:col>4</xdr:col>
      <xdr:colOff>0</xdr:colOff>
      <xdr:row>16</xdr:row>
      <xdr:rowOff>0</xdr:rowOff>
    </xdr:from>
    <xdr:to>
      <xdr:col>4</xdr:col>
      <xdr:colOff>24765</xdr:colOff>
      <xdr:row>16</xdr:row>
      <xdr:rowOff>173990</xdr:rowOff>
    </xdr:to>
    <xdr:pic>
      <xdr:nvPicPr>
        <xdr:cNvPr id="51" name="Picture 46" descr="clip_image366263"/>
        <xdr:cNvPicPr>
          <a:picLocks noChangeAspect="1"/>
        </xdr:cNvPicPr>
      </xdr:nvPicPr>
      <xdr:blipFill>
        <a:blip r:embed="rId1"/>
        <a:stretch>
          <a:fillRect/>
        </a:stretch>
      </xdr:blipFill>
      <xdr:spPr>
        <a:xfrm>
          <a:off x="4829810" y="6248400"/>
          <a:ext cx="24765" cy="173990"/>
        </a:xfrm>
        <a:prstGeom prst="rect">
          <a:avLst/>
        </a:prstGeom>
        <a:noFill/>
        <a:ln w="9525">
          <a:noFill/>
        </a:ln>
      </xdr:spPr>
    </xdr:pic>
    <xdr:clientData/>
  </xdr:twoCellAnchor>
  <xdr:twoCellAnchor editAs="oneCell">
    <xdr:from>
      <xdr:col>4</xdr:col>
      <xdr:colOff>0</xdr:colOff>
      <xdr:row>16</xdr:row>
      <xdr:rowOff>0</xdr:rowOff>
    </xdr:from>
    <xdr:to>
      <xdr:col>4</xdr:col>
      <xdr:colOff>29845</xdr:colOff>
      <xdr:row>16</xdr:row>
      <xdr:rowOff>173990</xdr:rowOff>
    </xdr:to>
    <xdr:pic>
      <xdr:nvPicPr>
        <xdr:cNvPr id="52" name="Picture 47" descr="clip_image366264"/>
        <xdr:cNvPicPr>
          <a:picLocks noChangeAspect="1"/>
        </xdr:cNvPicPr>
      </xdr:nvPicPr>
      <xdr:blipFill>
        <a:blip r:embed="rId1"/>
        <a:stretch>
          <a:fillRect/>
        </a:stretch>
      </xdr:blipFill>
      <xdr:spPr>
        <a:xfrm>
          <a:off x="4829810" y="6248400"/>
          <a:ext cx="29845" cy="173990"/>
        </a:xfrm>
        <a:prstGeom prst="rect">
          <a:avLst/>
        </a:prstGeom>
        <a:noFill/>
        <a:ln w="9525">
          <a:noFill/>
        </a:ln>
      </xdr:spPr>
    </xdr:pic>
    <xdr:clientData/>
  </xdr:twoCellAnchor>
  <xdr:twoCellAnchor editAs="oneCell">
    <xdr:from>
      <xdr:col>4</xdr:col>
      <xdr:colOff>0</xdr:colOff>
      <xdr:row>16</xdr:row>
      <xdr:rowOff>0</xdr:rowOff>
    </xdr:from>
    <xdr:to>
      <xdr:col>4</xdr:col>
      <xdr:colOff>28575</xdr:colOff>
      <xdr:row>16</xdr:row>
      <xdr:rowOff>173990</xdr:rowOff>
    </xdr:to>
    <xdr:pic>
      <xdr:nvPicPr>
        <xdr:cNvPr id="54" name="Picture 49" descr="clip_image366266"/>
        <xdr:cNvPicPr>
          <a:picLocks noChangeAspect="1"/>
        </xdr:cNvPicPr>
      </xdr:nvPicPr>
      <xdr:blipFill>
        <a:blip r:embed="rId1"/>
        <a:stretch>
          <a:fillRect/>
        </a:stretch>
      </xdr:blipFill>
      <xdr:spPr>
        <a:xfrm>
          <a:off x="4829810" y="6248400"/>
          <a:ext cx="28575" cy="173990"/>
        </a:xfrm>
        <a:prstGeom prst="rect">
          <a:avLst/>
        </a:prstGeom>
        <a:noFill/>
        <a:ln w="9525">
          <a:noFill/>
        </a:ln>
      </xdr:spPr>
    </xdr:pic>
    <xdr:clientData/>
  </xdr:twoCellAnchor>
  <xdr:twoCellAnchor editAs="oneCell">
    <xdr:from>
      <xdr:col>4</xdr:col>
      <xdr:colOff>0</xdr:colOff>
      <xdr:row>16</xdr:row>
      <xdr:rowOff>0</xdr:rowOff>
    </xdr:from>
    <xdr:to>
      <xdr:col>4</xdr:col>
      <xdr:colOff>38735</xdr:colOff>
      <xdr:row>16</xdr:row>
      <xdr:rowOff>173990</xdr:rowOff>
    </xdr:to>
    <xdr:pic>
      <xdr:nvPicPr>
        <xdr:cNvPr id="55" name="Picture 50" descr="clip_image366267"/>
        <xdr:cNvPicPr>
          <a:picLocks noChangeAspect="1"/>
        </xdr:cNvPicPr>
      </xdr:nvPicPr>
      <xdr:blipFill>
        <a:blip r:embed="rId1"/>
        <a:stretch>
          <a:fillRect/>
        </a:stretch>
      </xdr:blipFill>
      <xdr:spPr>
        <a:xfrm>
          <a:off x="4829810" y="6248400"/>
          <a:ext cx="38735" cy="173990"/>
        </a:xfrm>
        <a:prstGeom prst="rect">
          <a:avLst/>
        </a:prstGeom>
        <a:noFill/>
        <a:ln w="9525">
          <a:noFill/>
        </a:ln>
      </xdr:spPr>
    </xdr:pic>
    <xdr:clientData/>
  </xdr:twoCellAnchor>
  <xdr:twoCellAnchor editAs="oneCell">
    <xdr:from>
      <xdr:col>4</xdr:col>
      <xdr:colOff>0</xdr:colOff>
      <xdr:row>16</xdr:row>
      <xdr:rowOff>0</xdr:rowOff>
    </xdr:from>
    <xdr:to>
      <xdr:col>4</xdr:col>
      <xdr:colOff>26035</xdr:colOff>
      <xdr:row>16</xdr:row>
      <xdr:rowOff>173990</xdr:rowOff>
    </xdr:to>
    <xdr:pic>
      <xdr:nvPicPr>
        <xdr:cNvPr id="57" name="Picture 52" descr="clip_image366269"/>
        <xdr:cNvPicPr>
          <a:picLocks noChangeAspect="1"/>
        </xdr:cNvPicPr>
      </xdr:nvPicPr>
      <xdr:blipFill>
        <a:blip r:embed="rId1"/>
        <a:stretch>
          <a:fillRect/>
        </a:stretch>
      </xdr:blipFill>
      <xdr:spPr>
        <a:xfrm>
          <a:off x="4829810" y="6248400"/>
          <a:ext cx="26035" cy="173990"/>
        </a:xfrm>
        <a:prstGeom prst="rect">
          <a:avLst/>
        </a:prstGeom>
        <a:noFill/>
        <a:ln w="9525">
          <a:noFill/>
        </a:ln>
      </xdr:spPr>
    </xdr:pic>
    <xdr:clientData/>
  </xdr:twoCellAnchor>
  <xdr:twoCellAnchor editAs="oneCell">
    <xdr:from>
      <xdr:col>4</xdr:col>
      <xdr:colOff>0</xdr:colOff>
      <xdr:row>16</xdr:row>
      <xdr:rowOff>0</xdr:rowOff>
    </xdr:from>
    <xdr:to>
      <xdr:col>4</xdr:col>
      <xdr:colOff>31115</xdr:colOff>
      <xdr:row>16</xdr:row>
      <xdr:rowOff>173990</xdr:rowOff>
    </xdr:to>
    <xdr:pic>
      <xdr:nvPicPr>
        <xdr:cNvPr id="58" name="Picture 53" descr="clip_image366270"/>
        <xdr:cNvPicPr>
          <a:picLocks noChangeAspect="1"/>
        </xdr:cNvPicPr>
      </xdr:nvPicPr>
      <xdr:blipFill>
        <a:blip r:embed="rId1"/>
        <a:stretch>
          <a:fillRect/>
        </a:stretch>
      </xdr:blipFill>
      <xdr:spPr>
        <a:xfrm>
          <a:off x="4829810" y="6248400"/>
          <a:ext cx="31115" cy="173990"/>
        </a:xfrm>
        <a:prstGeom prst="rect">
          <a:avLst/>
        </a:prstGeom>
        <a:noFill/>
        <a:ln w="9525">
          <a:noFill/>
        </a:ln>
      </xdr:spPr>
    </xdr:pic>
    <xdr:clientData/>
  </xdr:twoCellAnchor>
  <xdr:twoCellAnchor editAs="oneCell">
    <xdr:from>
      <xdr:col>4</xdr:col>
      <xdr:colOff>0</xdr:colOff>
      <xdr:row>16</xdr:row>
      <xdr:rowOff>0</xdr:rowOff>
    </xdr:from>
    <xdr:to>
      <xdr:col>4</xdr:col>
      <xdr:colOff>36830</xdr:colOff>
      <xdr:row>16</xdr:row>
      <xdr:rowOff>173990</xdr:rowOff>
    </xdr:to>
    <xdr:pic>
      <xdr:nvPicPr>
        <xdr:cNvPr id="60" name="Picture 55" descr="clip_image366272"/>
        <xdr:cNvPicPr>
          <a:picLocks noChangeAspect="1"/>
        </xdr:cNvPicPr>
      </xdr:nvPicPr>
      <xdr:blipFill>
        <a:blip r:embed="rId1"/>
        <a:stretch>
          <a:fillRect/>
        </a:stretch>
      </xdr:blipFill>
      <xdr:spPr>
        <a:xfrm>
          <a:off x="4829810" y="6248400"/>
          <a:ext cx="36830" cy="173990"/>
        </a:xfrm>
        <a:prstGeom prst="rect">
          <a:avLst/>
        </a:prstGeom>
        <a:noFill/>
        <a:ln w="9525">
          <a:noFill/>
        </a:ln>
      </xdr:spPr>
    </xdr:pic>
    <xdr:clientData/>
  </xdr:twoCellAnchor>
  <xdr:twoCellAnchor editAs="oneCell">
    <xdr:from>
      <xdr:col>4</xdr:col>
      <xdr:colOff>0</xdr:colOff>
      <xdr:row>16</xdr:row>
      <xdr:rowOff>0</xdr:rowOff>
    </xdr:from>
    <xdr:to>
      <xdr:col>4</xdr:col>
      <xdr:colOff>27940</xdr:colOff>
      <xdr:row>16</xdr:row>
      <xdr:rowOff>173990</xdr:rowOff>
    </xdr:to>
    <xdr:pic>
      <xdr:nvPicPr>
        <xdr:cNvPr id="61" name="Picture 56" descr="clip_image366273"/>
        <xdr:cNvPicPr>
          <a:picLocks noChangeAspect="1"/>
        </xdr:cNvPicPr>
      </xdr:nvPicPr>
      <xdr:blipFill>
        <a:blip r:embed="rId1"/>
        <a:stretch>
          <a:fillRect/>
        </a:stretch>
      </xdr:blipFill>
      <xdr:spPr>
        <a:xfrm>
          <a:off x="4829810" y="6248400"/>
          <a:ext cx="27940" cy="173990"/>
        </a:xfrm>
        <a:prstGeom prst="rect">
          <a:avLst/>
        </a:prstGeom>
        <a:noFill/>
        <a:ln w="9525">
          <a:noFill/>
        </a:ln>
      </xdr:spPr>
    </xdr:pic>
    <xdr:clientData/>
  </xdr:twoCellAnchor>
  <xdr:twoCellAnchor editAs="oneCell">
    <xdr:from>
      <xdr:col>4</xdr:col>
      <xdr:colOff>0</xdr:colOff>
      <xdr:row>16</xdr:row>
      <xdr:rowOff>0</xdr:rowOff>
    </xdr:from>
    <xdr:to>
      <xdr:col>4</xdr:col>
      <xdr:colOff>42545</xdr:colOff>
      <xdr:row>16</xdr:row>
      <xdr:rowOff>173990</xdr:rowOff>
    </xdr:to>
    <xdr:pic>
      <xdr:nvPicPr>
        <xdr:cNvPr id="63" name="Picture 60" descr="clip_image366277"/>
        <xdr:cNvPicPr>
          <a:picLocks noChangeAspect="1"/>
        </xdr:cNvPicPr>
      </xdr:nvPicPr>
      <xdr:blipFill>
        <a:blip r:embed="rId1"/>
        <a:stretch>
          <a:fillRect/>
        </a:stretch>
      </xdr:blipFill>
      <xdr:spPr>
        <a:xfrm>
          <a:off x="4829810" y="6248400"/>
          <a:ext cx="42545" cy="173990"/>
        </a:xfrm>
        <a:prstGeom prst="rect">
          <a:avLst/>
        </a:prstGeom>
        <a:noFill/>
        <a:ln w="9525">
          <a:noFill/>
        </a:ln>
      </xdr:spPr>
    </xdr:pic>
    <xdr:clientData/>
  </xdr:twoCellAnchor>
  <xdr:twoCellAnchor editAs="oneCell">
    <xdr:from>
      <xdr:col>4</xdr:col>
      <xdr:colOff>0</xdr:colOff>
      <xdr:row>16</xdr:row>
      <xdr:rowOff>0</xdr:rowOff>
    </xdr:from>
    <xdr:to>
      <xdr:col>4</xdr:col>
      <xdr:colOff>11430</xdr:colOff>
      <xdr:row>16</xdr:row>
      <xdr:rowOff>173990</xdr:rowOff>
    </xdr:to>
    <xdr:pic>
      <xdr:nvPicPr>
        <xdr:cNvPr id="64" name="Picture 63" descr="clip_image366280"/>
        <xdr:cNvPicPr>
          <a:picLocks noChangeAspect="1"/>
        </xdr:cNvPicPr>
      </xdr:nvPicPr>
      <xdr:blipFill>
        <a:blip r:embed="rId1"/>
        <a:stretch>
          <a:fillRect/>
        </a:stretch>
      </xdr:blipFill>
      <xdr:spPr>
        <a:xfrm>
          <a:off x="4829810" y="6248400"/>
          <a:ext cx="11430" cy="173990"/>
        </a:xfrm>
        <a:prstGeom prst="rect">
          <a:avLst/>
        </a:prstGeom>
        <a:noFill/>
        <a:ln w="9525">
          <a:noFill/>
        </a:ln>
      </xdr:spPr>
    </xdr:pic>
    <xdr:clientData/>
  </xdr:twoCellAnchor>
  <xdr:twoCellAnchor editAs="oneCell">
    <xdr:from>
      <xdr:col>4</xdr:col>
      <xdr:colOff>0</xdr:colOff>
      <xdr:row>16</xdr:row>
      <xdr:rowOff>0</xdr:rowOff>
    </xdr:from>
    <xdr:to>
      <xdr:col>4</xdr:col>
      <xdr:colOff>27305</xdr:colOff>
      <xdr:row>16</xdr:row>
      <xdr:rowOff>173990</xdr:rowOff>
    </xdr:to>
    <xdr:pic>
      <xdr:nvPicPr>
        <xdr:cNvPr id="65" name="Picture 72" descr="clip_image366289"/>
        <xdr:cNvPicPr>
          <a:picLocks noChangeAspect="1"/>
        </xdr:cNvPicPr>
      </xdr:nvPicPr>
      <xdr:blipFill>
        <a:blip r:embed="rId1"/>
        <a:stretch>
          <a:fillRect/>
        </a:stretch>
      </xdr:blipFill>
      <xdr:spPr>
        <a:xfrm>
          <a:off x="4829810" y="6248400"/>
          <a:ext cx="27305" cy="173990"/>
        </a:xfrm>
        <a:prstGeom prst="rect">
          <a:avLst/>
        </a:prstGeom>
        <a:noFill/>
        <a:ln w="9525">
          <a:noFill/>
        </a:ln>
      </xdr:spPr>
    </xdr:pic>
    <xdr:clientData/>
  </xdr:twoCellAnchor>
  <xdr:twoCellAnchor editAs="oneCell">
    <xdr:from>
      <xdr:col>4</xdr:col>
      <xdr:colOff>38100</xdr:colOff>
      <xdr:row>16</xdr:row>
      <xdr:rowOff>0</xdr:rowOff>
    </xdr:from>
    <xdr:to>
      <xdr:col>4</xdr:col>
      <xdr:colOff>63500</xdr:colOff>
      <xdr:row>16</xdr:row>
      <xdr:rowOff>175260</xdr:rowOff>
    </xdr:to>
    <xdr:pic>
      <xdr:nvPicPr>
        <xdr:cNvPr id="131" name="Picture 46" descr="clip_image366263"/>
        <xdr:cNvPicPr>
          <a:picLocks noChangeAspect="1"/>
        </xdr:cNvPicPr>
      </xdr:nvPicPr>
      <xdr:blipFill>
        <a:blip r:embed="rId1"/>
        <a:stretch>
          <a:fillRect/>
        </a:stretch>
      </xdr:blipFill>
      <xdr:spPr>
        <a:xfrm>
          <a:off x="4867910" y="6248400"/>
          <a:ext cx="25400" cy="175260"/>
        </a:xfrm>
        <a:prstGeom prst="rect">
          <a:avLst/>
        </a:prstGeom>
        <a:noFill/>
        <a:ln w="9525">
          <a:noFill/>
        </a:ln>
      </xdr:spPr>
    </xdr:pic>
    <xdr:clientData/>
  </xdr:twoCellAnchor>
  <xdr:twoCellAnchor editAs="oneCell">
    <xdr:from>
      <xdr:col>4</xdr:col>
      <xdr:colOff>76200</xdr:colOff>
      <xdr:row>16</xdr:row>
      <xdr:rowOff>0</xdr:rowOff>
    </xdr:from>
    <xdr:to>
      <xdr:col>4</xdr:col>
      <xdr:colOff>106045</xdr:colOff>
      <xdr:row>16</xdr:row>
      <xdr:rowOff>175260</xdr:rowOff>
    </xdr:to>
    <xdr:pic>
      <xdr:nvPicPr>
        <xdr:cNvPr id="132" name="Picture 47" descr="clip_image366264"/>
        <xdr:cNvPicPr>
          <a:picLocks noChangeAspect="1"/>
        </xdr:cNvPicPr>
      </xdr:nvPicPr>
      <xdr:blipFill>
        <a:blip r:embed="rId1"/>
        <a:stretch>
          <a:fillRect/>
        </a:stretch>
      </xdr:blipFill>
      <xdr:spPr>
        <a:xfrm>
          <a:off x="4906010" y="6248400"/>
          <a:ext cx="29845" cy="175260"/>
        </a:xfrm>
        <a:prstGeom prst="rect">
          <a:avLst/>
        </a:prstGeom>
        <a:noFill/>
        <a:ln w="9525">
          <a:noFill/>
        </a:ln>
      </xdr:spPr>
    </xdr:pic>
    <xdr:clientData/>
  </xdr:twoCellAnchor>
  <xdr:twoCellAnchor editAs="oneCell">
    <xdr:from>
      <xdr:col>4</xdr:col>
      <xdr:colOff>114300</xdr:colOff>
      <xdr:row>16</xdr:row>
      <xdr:rowOff>0</xdr:rowOff>
    </xdr:from>
    <xdr:to>
      <xdr:col>4</xdr:col>
      <xdr:colOff>144145</xdr:colOff>
      <xdr:row>16</xdr:row>
      <xdr:rowOff>175260</xdr:rowOff>
    </xdr:to>
    <xdr:pic>
      <xdr:nvPicPr>
        <xdr:cNvPr id="133" name="Picture 48" descr="clip_image366265"/>
        <xdr:cNvPicPr>
          <a:picLocks noChangeAspect="1"/>
        </xdr:cNvPicPr>
      </xdr:nvPicPr>
      <xdr:blipFill>
        <a:blip r:embed="rId1"/>
        <a:stretch>
          <a:fillRect/>
        </a:stretch>
      </xdr:blipFill>
      <xdr:spPr>
        <a:xfrm>
          <a:off x="4944110" y="6248400"/>
          <a:ext cx="29845" cy="175260"/>
        </a:xfrm>
        <a:prstGeom prst="rect">
          <a:avLst/>
        </a:prstGeom>
        <a:noFill/>
        <a:ln w="9525">
          <a:noFill/>
        </a:ln>
      </xdr:spPr>
    </xdr:pic>
    <xdr:clientData/>
  </xdr:twoCellAnchor>
  <xdr:twoCellAnchor editAs="oneCell">
    <xdr:from>
      <xdr:col>4</xdr:col>
      <xdr:colOff>153035</xdr:colOff>
      <xdr:row>16</xdr:row>
      <xdr:rowOff>0</xdr:rowOff>
    </xdr:from>
    <xdr:to>
      <xdr:col>4</xdr:col>
      <xdr:colOff>181610</xdr:colOff>
      <xdr:row>16</xdr:row>
      <xdr:rowOff>175260</xdr:rowOff>
    </xdr:to>
    <xdr:pic>
      <xdr:nvPicPr>
        <xdr:cNvPr id="134" name="Picture 49" descr="clip_image366266"/>
        <xdr:cNvPicPr>
          <a:picLocks noChangeAspect="1"/>
        </xdr:cNvPicPr>
      </xdr:nvPicPr>
      <xdr:blipFill>
        <a:blip r:embed="rId1"/>
        <a:stretch>
          <a:fillRect/>
        </a:stretch>
      </xdr:blipFill>
      <xdr:spPr>
        <a:xfrm>
          <a:off x="4982845" y="6248400"/>
          <a:ext cx="28575" cy="175260"/>
        </a:xfrm>
        <a:prstGeom prst="rect">
          <a:avLst/>
        </a:prstGeom>
        <a:noFill/>
        <a:ln w="9525">
          <a:noFill/>
        </a:ln>
      </xdr:spPr>
    </xdr:pic>
    <xdr:clientData/>
  </xdr:twoCellAnchor>
  <xdr:twoCellAnchor editAs="oneCell">
    <xdr:from>
      <xdr:col>4</xdr:col>
      <xdr:colOff>188595</xdr:colOff>
      <xdr:row>16</xdr:row>
      <xdr:rowOff>0</xdr:rowOff>
    </xdr:from>
    <xdr:to>
      <xdr:col>4</xdr:col>
      <xdr:colOff>227330</xdr:colOff>
      <xdr:row>16</xdr:row>
      <xdr:rowOff>175260</xdr:rowOff>
    </xdr:to>
    <xdr:pic>
      <xdr:nvPicPr>
        <xdr:cNvPr id="135" name="Picture 50" descr="clip_image366267"/>
        <xdr:cNvPicPr>
          <a:picLocks noChangeAspect="1"/>
        </xdr:cNvPicPr>
      </xdr:nvPicPr>
      <xdr:blipFill>
        <a:blip r:embed="rId1"/>
        <a:stretch>
          <a:fillRect/>
        </a:stretch>
      </xdr:blipFill>
      <xdr:spPr>
        <a:xfrm>
          <a:off x="5018405" y="6248400"/>
          <a:ext cx="38735" cy="175260"/>
        </a:xfrm>
        <a:prstGeom prst="rect">
          <a:avLst/>
        </a:prstGeom>
        <a:noFill/>
        <a:ln w="9525">
          <a:noFill/>
        </a:ln>
      </xdr:spPr>
    </xdr:pic>
    <xdr:clientData/>
  </xdr:twoCellAnchor>
  <xdr:twoCellAnchor editAs="oneCell">
    <xdr:from>
      <xdr:col>4</xdr:col>
      <xdr:colOff>227330</xdr:colOff>
      <xdr:row>16</xdr:row>
      <xdr:rowOff>0</xdr:rowOff>
    </xdr:from>
    <xdr:to>
      <xdr:col>4</xdr:col>
      <xdr:colOff>257175</xdr:colOff>
      <xdr:row>16</xdr:row>
      <xdr:rowOff>175260</xdr:rowOff>
    </xdr:to>
    <xdr:pic>
      <xdr:nvPicPr>
        <xdr:cNvPr id="136" name="Picture 51" descr="clip_image366268"/>
        <xdr:cNvPicPr>
          <a:picLocks noChangeAspect="1"/>
        </xdr:cNvPicPr>
      </xdr:nvPicPr>
      <xdr:blipFill>
        <a:blip r:embed="rId1"/>
        <a:stretch>
          <a:fillRect/>
        </a:stretch>
      </xdr:blipFill>
      <xdr:spPr>
        <a:xfrm>
          <a:off x="5057140" y="6248400"/>
          <a:ext cx="29845" cy="175260"/>
        </a:xfrm>
        <a:prstGeom prst="rect">
          <a:avLst/>
        </a:prstGeom>
        <a:noFill/>
        <a:ln w="9525">
          <a:noFill/>
        </a:ln>
      </xdr:spPr>
    </xdr:pic>
    <xdr:clientData/>
  </xdr:twoCellAnchor>
  <xdr:twoCellAnchor editAs="oneCell">
    <xdr:from>
      <xdr:col>4</xdr:col>
      <xdr:colOff>268605</xdr:colOff>
      <xdr:row>16</xdr:row>
      <xdr:rowOff>0</xdr:rowOff>
    </xdr:from>
    <xdr:to>
      <xdr:col>4</xdr:col>
      <xdr:colOff>294640</xdr:colOff>
      <xdr:row>16</xdr:row>
      <xdr:rowOff>175260</xdr:rowOff>
    </xdr:to>
    <xdr:pic>
      <xdr:nvPicPr>
        <xdr:cNvPr id="137" name="Picture 52" descr="clip_image366269"/>
        <xdr:cNvPicPr>
          <a:picLocks noChangeAspect="1"/>
        </xdr:cNvPicPr>
      </xdr:nvPicPr>
      <xdr:blipFill>
        <a:blip r:embed="rId1"/>
        <a:stretch>
          <a:fillRect/>
        </a:stretch>
      </xdr:blipFill>
      <xdr:spPr>
        <a:xfrm>
          <a:off x="5098415" y="6248400"/>
          <a:ext cx="26035" cy="175260"/>
        </a:xfrm>
        <a:prstGeom prst="rect">
          <a:avLst/>
        </a:prstGeom>
        <a:noFill/>
        <a:ln w="9525">
          <a:noFill/>
        </a:ln>
      </xdr:spPr>
    </xdr:pic>
    <xdr:clientData/>
  </xdr:twoCellAnchor>
  <xdr:twoCellAnchor editAs="oneCell">
    <xdr:from>
      <xdr:col>4</xdr:col>
      <xdr:colOff>303530</xdr:colOff>
      <xdr:row>16</xdr:row>
      <xdr:rowOff>0</xdr:rowOff>
    </xdr:from>
    <xdr:to>
      <xdr:col>4</xdr:col>
      <xdr:colOff>334010</xdr:colOff>
      <xdr:row>16</xdr:row>
      <xdr:rowOff>175260</xdr:rowOff>
    </xdr:to>
    <xdr:pic>
      <xdr:nvPicPr>
        <xdr:cNvPr id="138" name="Picture 53" descr="clip_image366270"/>
        <xdr:cNvPicPr>
          <a:picLocks noChangeAspect="1"/>
        </xdr:cNvPicPr>
      </xdr:nvPicPr>
      <xdr:blipFill>
        <a:blip r:embed="rId1"/>
        <a:stretch>
          <a:fillRect/>
        </a:stretch>
      </xdr:blipFill>
      <xdr:spPr>
        <a:xfrm>
          <a:off x="5133340" y="6248400"/>
          <a:ext cx="30480" cy="175260"/>
        </a:xfrm>
        <a:prstGeom prst="rect">
          <a:avLst/>
        </a:prstGeom>
        <a:noFill/>
        <a:ln w="9525">
          <a:noFill/>
        </a:ln>
      </xdr:spPr>
    </xdr:pic>
    <xdr:clientData/>
  </xdr:twoCellAnchor>
  <xdr:twoCellAnchor editAs="oneCell">
    <xdr:from>
      <xdr:col>4</xdr:col>
      <xdr:colOff>341630</xdr:colOff>
      <xdr:row>16</xdr:row>
      <xdr:rowOff>0</xdr:rowOff>
    </xdr:from>
    <xdr:to>
      <xdr:col>4</xdr:col>
      <xdr:colOff>372745</xdr:colOff>
      <xdr:row>16</xdr:row>
      <xdr:rowOff>175260</xdr:rowOff>
    </xdr:to>
    <xdr:pic>
      <xdr:nvPicPr>
        <xdr:cNvPr id="139" name="Picture 54" descr="clip_image366271"/>
        <xdr:cNvPicPr>
          <a:picLocks noChangeAspect="1"/>
        </xdr:cNvPicPr>
      </xdr:nvPicPr>
      <xdr:blipFill>
        <a:blip r:embed="rId1"/>
        <a:stretch>
          <a:fillRect/>
        </a:stretch>
      </xdr:blipFill>
      <xdr:spPr>
        <a:xfrm>
          <a:off x="5171440" y="6248400"/>
          <a:ext cx="31115" cy="175260"/>
        </a:xfrm>
        <a:prstGeom prst="rect">
          <a:avLst/>
        </a:prstGeom>
        <a:noFill/>
        <a:ln w="9525">
          <a:noFill/>
        </a:ln>
      </xdr:spPr>
    </xdr:pic>
    <xdr:clientData/>
  </xdr:twoCellAnchor>
  <xdr:twoCellAnchor editAs="oneCell">
    <xdr:from>
      <xdr:col>4</xdr:col>
      <xdr:colOff>382270</xdr:colOff>
      <xdr:row>16</xdr:row>
      <xdr:rowOff>0</xdr:rowOff>
    </xdr:from>
    <xdr:to>
      <xdr:col>4</xdr:col>
      <xdr:colOff>419100</xdr:colOff>
      <xdr:row>16</xdr:row>
      <xdr:rowOff>175260</xdr:rowOff>
    </xdr:to>
    <xdr:pic>
      <xdr:nvPicPr>
        <xdr:cNvPr id="140" name="Picture 55" descr="clip_image366272"/>
        <xdr:cNvPicPr>
          <a:picLocks noChangeAspect="1"/>
        </xdr:cNvPicPr>
      </xdr:nvPicPr>
      <xdr:blipFill>
        <a:blip r:embed="rId1"/>
        <a:stretch>
          <a:fillRect/>
        </a:stretch>
      </xdr:blipFill>
      <xdr:spPr>
        <a:xfrm>
          <a:off x="5212080" y="6248400"/>
          <a:ext cx="36830" cy="175260"/>
        </a:xfrm>
        <a:prstGeom prst="rect">
          <a:avLst/>
        </a:prstGeom>
        <a:noFill/>
        <a:ln w="9525">
          <a:noFill/>
        </a:ln>
      </xdr:spPr>
    </xdr:pic>
    <xdr:clientData/>
  </xdr:twoCellAnchor>
  <xdr:twoCellAnchor editAs="oneCell">
    <xdr:from>
      <xdr:col>4</xdr:col>
      <xdr:colOff>419100</xdr:colOff>
      <xdr:row>16</xdr:row>
      <xdr:rowOff>0</xdr:rowOff>
    </xdr:from>
    <xdr:to>
      <xdr:col>4</xdr:col>
      <xdr:colOff>447040</xdr:colOff>
      <xdr:row>16</xdr:row>
      <xdr:rowOff>175260</xdr:rowOff>
    </xdr:to>
    <xdr:pic>
      <xdr:nvPicPr>
        <xdr:cNvPr id="141" name="Picture 56" descr="clip_image366273"/>
        <xdr:cNvPicPr>
          <a:picLocks noChangeAspect="1"/>
        </xdr:cNvPicPr>
      </xdr:nvPicPr>
      <xdr:blipFill>
        <a:blip r:embed="rId1"/>
        <a:stretch>
          <a:fillRect/>
        </a:stretch>
      </xdr:blipFill>
      <xdr:spPr>
        <a:xfrm>
          <a:off x="5248910" y="6248400"/>
          <a:ext cx="27940" cy="175260"/>
        </a:xfrm>
        <a:prstGeom prst="rect">
          <a:avLst/>
        </a:prstGeom>
        <a:noFill/>
        <a:ln w="9525">
          <a:noFill/>
        </a:ln>
      </xdr:spPr>
    </xdr:pic>
    <xdr:clientData/>
  </xdr:twoCellAnchor>
  <xdr:twoCellAnchor editAs="oneCell">
    <xdr:from>
      <xdr:col>4</xdr:col>
      <xdr:colOff>428625</xdr:colOff>
      <xdr:row>16</xdr:row>
      <xdr:rowOff>0</xdr:rowOff>
    </xdr:from>
    <xdr:to>
      <xdr:col>4</xdr:col>
      <xdr:colOff>457200</xdr:colOff>
      <xdr:row>16</xdr:row>
      <xdr:rowOff>175260</xdr:rowOff>
    </xdr:to>
    <xdr:pic>
      <xdr:nvPicPr>
        <xdr:cNvPr id="142" name="Picture 57" descr="clip_image366274"/>
        <xdr:cNvPicPr>
          <a:picLocks noChangeAspect="1"/>
        </xdr:cNvPicPr>
      </xdr:nvPicPr>
      <xdr:blipFill>
        <a:blip r:embed="rId1"/>
        <a:stretch>
          <a:fillRect/>
        </a:stretch>
      </xdr:blipFill>
      <xdr:spPr>
        <a:xfrm>
          <a:off x="5258435" y="6248400"/>
          <a:ext cx="28575" cy="175260"/>
        </a:xfrm>
        <a:prstGeom prst="rect">
          <a:avLst/>
        </a:prstGeom>
        <a:noFill/>
        <a:ln w="9525">
          <a:noFill/>
        </a:ln>
      </xdr:spPr>
    </xdr:pic>
    <xdr:clientData/>
  </xdr:twoCellAnchor>
  <xdr:twoCellAnchor editAs="oneCell">
    <xdr:from>
      <xdr:col>4</xdr:col>
      <xdr:colOff>428625</xdr:colOff>
      <xdr:row>16</xdr:row>
      <xdr:rowOff>0</xdr:rowOff>
    </xdr:from>
    <xdr:to>
      <xdr:col>4</xdr:col>
      <xdr:colOff>470535</xdr:colOff>
      <xdr:row>16</xdr:row>
      <xdr:rowOff>175260</xdr:rowOff>
    </xdr:to>
    <xdr:pic>
      <xdr:nvPicPr>
        <xdr:cNvPr id="143" name="Picture 60" descr="clip_image366277"/>
        <xdr:cNvPicPr>
          <a:picLocks noChangeAspect="1"/>
        </xdr:cNvPicPr>
      </xdr:nvPicPr>
      <xdr:blipFill>
        <a:blip r:embed="rId1"/>
        <a:stretch>
          <a:fillRect/>
        </a:stretch>
      </xdr:blipFill>
      <xdr:spPr>
        <a:xfrm>
          <a:off x="5258435" y="6248400"/>
          <a:ext cx="41910" cy="175260"/>
        </a:xfrm>
        <a:prstGeom prst="rect">
          <a:avLst/>
        </a:prstGeom>
        <a:noFill/>
        <a:ln w="9525">
          <a:noFill/>
        </a:ln>
      </xdr:spPr>
    </xdr:pic>
    <xdr:clientData/>
  </xdr:twoCellAnchor>
  <xdr:twoCellAnchor editAs="oneCell">
    <xdr:from>
      <xdr:col>4</xdr:col>
      <xdr:colOff>428625</xdr:colOff>
      <xdr:row>16</xdr:row>
      <xdr:rowOff>0</xdr:rowOff>
    </xdr:from>
    <xdr:to>
      <xdr:col>4</xdr:col>
      <xdr:colOff>440055</xdr:colOff>
      <xdr:row>16</xdr:row>
      <xdr:rowOff>175260</xdr:rowOff>
    </xdr:to>
    <xdr:pic>
      <xdr:nvPicPr>
        <xdr:cNvPr id="144" name="Picture 63" descr="clip_image366280"/>
        <xdr:cNvPicPr>
          <a:picLocks noChangeAspect="1"/>
        </xdr:cNvPicPr>
      </xdr:nvPicPr>
      <xdr:blipFill>
        <a:blip r:embed="rId1"/>
        <a:stretch>
          <a:fillRect/>
        </a:stretch>
      </xdr:blipFill>
      <xdr:spPr>
        <a:xfrm>
          <a:off x="5258435" y="6248400"/>
          <a:ext cx="11430" cy="175260"/>
        </a:xfrm>
        <a:prstGeom prst="rect">
          <a:avLst/>
        </a:prstGeom>
        <a:noFill/>
        <a:ln w="9525">
          <a:noFill/>
        </a:ln>
      </xdr:spPr>
    </xdr:pic>
    <xdr:clientData/>
  </xdr:twoCellAnchor>
  <xdr:twoCellAnchor editAs="oneCell">
    <xdr:from>
      <xdr:col>4</xdr:col>
      <xdr:colOff>181610</xdr:colOff>
      <xdr:row>16</xdr:row>
      <xdr:rowOff>0</xdr:rowOff>
    </xdr:from>
    <xdr:to>
      <xdr:col>4</xdr:col>
      <xdr:colOff>208915</xdr:colOff>
      <xdr:row>16</xdr:row>
      <xdr:rowOff>175260</xdr:rowOff>
    </xdr:to>
    <xdr:pic>
      <xdr:nvPicPr>
        <xdr:cNvPr id="145" name="Picture 72" descr="clip_image366289"/>
        <xdr:cNvPicPr>
          <a:picLocks noChangeAspect="1"/>
        </xdr:cNvPicPr>
      </xdr:nvPicPr>
      <xdr:blipFill>
        <a:blip r:embed="rId1"/>
        <a:stretch>
          <a:fillRect/>
        </a:stretch>
      </xdr:blipFill>
      <xdr:spPr>
        <a:xfrm>
          <a:off x="5011420" y="6248400"/>
          <a:ext cx="27305" cy="175260"/>
        </a:xfrm>
        <a:prstGeom prst="rect">
          <a:avLst/>
        </a:prstGeom>
        <a:noFill/>
        <a:ln w="9525">
          <a:noFill/>
        </a:ln>
      </xdr:spPr>
    </xdr:pic>
    <xdr:clientData/>
  </xdr:twoCellAnchor>
  <xdr:twoCellAnchor editAs="oneCell">
    <xdr:from>
      <xdr:col>4</xdr:col>
      <xdr:colOff>38100</xdr:colOff>
      <xdr:row>16</xdr:row>
      <xdr:rowOff>0</xdr:rowOff>
    </xdr:from>
    <xdr:to>
      <xdr:col>4</xdr:col>
      <xdr:colOff>63500</xdr:colOff>
      <xdr:row>16</xdr:row>
      <xdr:rowOff>172720</xdr:rowOff>
    </xdr:to>
    <xdr:pic>
      <xdr:nvPicPr>
        <xdr:cNvPr id="147" name="Picture 46" descr="clip_image366263"/>
        <xdr:cNvPicPr>
          <a:picLocks noChangeAspect="1"/>
        </xdr:cNvPicPr>
      </xdr:nvPicPr>
      <xdr:blipFill>
        <a:blip r:embed="rId1"/>
        <a:stretch>
          <a:fillRect/>
        </a:stretch>
      </xdr:blipFill>
      <xdr:spPr>
        <a:xfrm>
          <a:off x="4867910" y="6248400"/>
          <a:ext cx="25400" cy="172720"/>
        </a:xfrm>
        <a:prstGeom prst="rect">
          <a:avLst/>
        </a:prstGeom>
        <a:noFill/>
        <a:ln w="9525">
          <a:noFill/>
        </a:ln>
      </xdr:spPr>
    </xdr:pic>
    <xdr:clientData/>
  </xdr:twoCellAnchor>
  <xdr:twoCellAnchor editAs="oneCell">
    <xdr:from>
      <xdr:col>4</xdr:col>
      <xdr:colOff>76200</xdr:colOff>
      <xdr:row>16</xdr:row>
      <xdr:rowOff>0</xdr:rowOff>
    </xdr:from>
    <xdr:to>
      <xdr:col>4</xdr:col>
      <xdr:colOff>106045</xdr:colOff>
      <xdr:row>16</xdr:row>
      <xdr:rowOff>172720</xdr:rowOff>
    </xdr:to>
    <xdr:pic>
      <xdr:nvPicPr>
        <xdr:cNvPr id="148" name="Picture 47" descr="clip_image366264"/>
        <xdr:cNvPicPr>
          <a:picLocks noChangeAspect="1"/>
        </xdr:cNvPicPr>
      </xdr:nvPicPr>
      <xdr:blipFill>
        <a:blip r:embed="rId1"/>
        <a:stretch>
          <a:fillRect/>
        </a:stretch>
      </xdr:blipFill>
      <xdr:spPr>
        <a:xfrm>
          <a:off x="4906010" y="6248400"/>
          <a:ext cx="29845" cy="172720"/>
        </a:xfrm>
        <a:prstGeom prst="rect">
          <a:avLst/>
        </a:prstGeom>
        <a:noFill/>
        <a:ln w="9525">
          <a:noFill/>
        </a:ln>
      </xdr:spPr>
    </xdr:pic>
    <xdr:clientData/>
  </xdr:twoCellAnchor>
  <xdr:twoCellAnchor editAs="oneCell">
    <xdr:from>
      <xdr:col>4</xdr:col>
      <xdr:colOff>114300</xdr:colOff>
      <xdr:row>16</xdr:row>
      <xdr:rowOff>0</xdr:rowOff>
    </xdr:from>
    <xdr:to>
      <xdr:col>4</xdr:col>
      <xdr:colOff>144145</xdr:colOff>
      <xdr:row>16</xdr:row>
      <xdr:rowOff>172720</xdr:rowOff>
    </xdr:to>
    <xdr:pic>
      <xdr:nvPicPr>
        <xdr:cNvPr id="149" name="Picture 48" descr="clip_image366265"/>
        <xdr:cNvPicPr>
          <a:picLocks noChangeAspect="1"/>
        </xdr:cNvPicPr>
      </xdr:nvPicPr>
      <xdr:blipFill>
        <a:blip r:embed="rId1"/>
        <a:stretch>
          <a:fillRect/>
        </a:stretch>
      </xdr:blipFill>
      <xdr:spPr>
        <a:xfrm>
          <a:off x="4944110" y="6248400"/>
          <a:ext cx="29845" cy="172720"/>
        </a:xfrm>
        <a:prstGeom prst="rect">
          <a:avLst/>
        </a:prstGeom>
        <a:noFill/>
        <a:ln w="9525">
          <a:noFill/>
        </a:ln>
      </xdr:spPr>
    </xdr:pic>
    <xdr:clientData/>
  </xdr:twoCellAnchor>
  <xdr:twoCellAnchor editAs="oneCell">
    <xdr:from>
      <xdr:col>4</xdr:col>
      <xdr:colOff>153035</xdr:colOff>
      <xdr:row>16</xdr:row>
      <xdr:rowOff>0</xdr:rowOff>
    </xdr:from>
    <xdr:to>
      <xdr:col>4</xdr:col>
      <xdr:colOff>181610</xdr:colOff>
      <xdr:row>16</xdr:row>
      <xdr:rowOff>172720</xdr:rowOff>
    </xdr:to>
    <xdr:pic>
      <xdr:nvPicPr>
        <xdr:cNvPr id="150" name="Picture 49" descr="clip_image366266"/>
        <xdr:cNvPicPr>
          <a:picLocks noChangeAspect="1"/>
        </xdr:cNvPicPr>
      </xdr:nvPicPr>
      <xdr:blipFill>
        <a:blip r:embed="rId1"/>
        <a:stretch>
          <a:fillRect/>
        </a:stretch>
      </xdr:blipFill>
      <xdr:spPr>
        <a:xfrm>
          <a:off x="4982845" y="6248400"/>
          <a:ext cx="28575" cy="172720"/>
        </a:xfrm>
        <a:prstGeom prst="rect">
          <a:avLst/>
        </a:prstGeom>
        <a:noFill/>
        <a:ln w="9525">
          <a:noFill/>
        </a:ln>
      </xdr:spPr>
    </xdr:pic>
    <xdr:clientData/>
  </xdr:twoCellAnchor>
  <xdr:twoCellAnchor editAs="oneCell">
    <xdr:from>
      <xdr:col>4</xdr:col>
      <xdr:colOff>188595</xdr:colOff>
      <xdr:row>16</xdr:row>
      <xdr:rowOff>0</xdr:rowOff>
    </xdr:from>
    <xdr:to>
      <xdr:col>4</xdr:col>
      <xdr:colOff>227330</xdr:colOff>
      <xdr:row>16</xdr:row>
      <xdr:rowOff>172720</xdr:rowOff>
    </xdr:to>
    <xdr:pic>
      <xdr:nvPicPr>
        <xdr:cNvPr id="151" name="Picture 50" descr="clip_image366267"/>
        <xdr:cNvPicPr>
          <a:picLocks noChangeAspect="1"/>
        </xdr:cNvPicPr>
      </xdr:nvPicPr>
      <xdr:blipFill>
        <a:blip r:embed="rId1"/>
        <a:stretch>
          <a:fillRect/>
        </a:stretch>
      </xdr:blipFill>
      <xdr:spPr>
        <a:xfrm>
          <a:off x="5018405" y="6248400"/>
          <a:ext cx="38735" cy="172720"/>
        </a:xfrm>
        <a:prstGeom prst="rect">
          <a:avLst/>
        </a:prstGeom>
        <a:noFill/>
        <a:ln w="9525">
          <a:noFill/>
        </a:ln>
      </xdr:spPr>
    </xdr:pic>
    <xdr:clientData/>
  </xdr:twoCellAnchor>
  <xdr:twoCellAnchor editAs="oneCell">
    <xdr:from>
      <xdr:col>4</xdr:col>
      <xdr:colOff>227330</xdr:colOff>
      <xdr:row>16</xdr:row>
      <xdr:rowOff>0</xdr:rowOff>
    </xdr:from>
    <xdr:to>
      <xdr:col>4</xdr:col>
      <xdr:colOff>257175</xdr:colOff>
      <xdr:row>16</xdr:row>
      <xdr:rowOff>172720</xdr:rowOff>
    </xdr:to>
    <xdr:pic>
      <xdr:nvPicPr>
        <xdr:cNvPr id="152" name="Picture 51" descr="clip_image366268"/>
        <xdr:cNvPicPr>
          <a:picLocks noChangeAspect="1"/>
        </xdr:cNvPicPr>
      </xdr:nvPicPr>
      <xdr:blipFill>
        <a:blip r:embed="rId1"/>
        <a:stretch>
          <a:fillRect/>
        </a:stretch>
      </xdr:blipFill>
      <xdr:spPr>
        <a:xfrm>
          <a:off x="5057140" y="6248400"/>
          <a:ext cx="29845" cy="172720"/>
        </a:xfrm>
        <a:prstGeom prst="rect">
          <a:avLst/>
        </a:prstGeom>
        <a:noFill/>
        <a:ln w="9525">
          <a:noFill/>
        </a:ln>
      </xdr:spPr>
    </xdr:pic>
    <xdr:clientData/>
  </xdr:twoCellAnchor>
  <xdr:twoCellAnchor editAs="oneCell">
    <xdr:from>
      <xdr:col>4</xdr:col>
      <xdr:colOff>268605</xdr:colOff>
      <xdr:row>16</xdr:row>
      <xdr:rowOff>0</xdr:rowOff>
    </xdr:from>
    <xdr:to>
      <xdr:col>4</xdr:col>
      <xdr:colOff>294640</xdr:colOff>
      <xdr:row>16</xdr:row>
      <xdr:rowOff>172720</xdr:rowOff>
    </xdr:to>
    <xdr:pic>
      <xdr:nvPicPr>
        <xdr:cNvPr id="153" name="Picture 52" descr="clip_image366269"/>
        <xdr:cNvPicPr>
          <a:picLocks noChangeAspect="1"/>
        </xdr:cNvPicPr>
      </xdr:nvPicPr>
      <xdr:blipFill>
        <a:blip r:embed="rId1"/>
        <a:stretch>
          <a:fillRect/>
        </a:stretch>
      </xdr:blipFill>
      <xdr:spPr>
        <a:xfrm>
          <a:off x="5098415" y="6248400"/>
          <a:ext cx="26035" cy="172720"/>
        </a:xfrm>
        <a:prstGeom prst="rect">
          <a:avLst/>
        </a:prstGeom>
        <a:noFill/>
        <a:ln w="9525">
          <a:noFill/>
        </a:ln>
      </xdr:spPr>
    </xdr:pic>
    <xdr:clientData/>
  </xdr:twoCellAnchor>
  <xdr:twoCellAnchor editAs="oneCell">
    <xdr:from>
      <xdr:col>4</xdr:col>
      <xdr:colOff>303530</xdr:colOff>
      <xdr:row>16</xdr:row>
      <xdr:rowOff>0</xdr:rowOff>
    </xdr:from>
    <xdr:to>
      <xdr:col>4</xdr:col>
      <xdr:colOff>334010</xdr:colOff>
      <xdr:row>16</xdr:row>
      <xdr:rowOff>172720</xdr:rowOff>
    </xdr:to>
    <xdr:pic>
      <xdr:nvPicPr>
        <xdr:cNvPr id="154" name="Picture 53" descr="clip_image366270"/>
        <xdr:cNvPicPr>
          <a:picLocks noChangeAspect="1"/>
        </xdr:cNvPicPr>
      </xdr:nvPicPr>
      <xdr:blipFill>
        <a:blip r:embed="rId1"/>
        <a:stretch>
          <a:fillRect/>
        </a:stretch>
      </xdr:blipFill>
      <xdr:spPr>
        <a:xfrm>
          <a:off x="5133340" y="6248400"/>
          <a:ext cx="30480" cy="172720"/>
        </a:xfrm>
        <a:prstGeom prst="rect">
          <a:avLst/>
        </a:prstGeom>
        <a:noFill/>
        <a:ln w="9525">
          <a:noFill/>
        </a:ln>
      </xdr:spPr>
    </xdr:pic>
    <xdr:clientData/>
  </xdr:twoCellAnchor>
  <xdr:twoCellAnchor editAs="oneCell">
    <xdr:from>
      <xdr:col>4</xdr:col>
      <xdr:colOff>341630</xdr:colOff>
      <xdr:row>16</xdr:row>
      <xdr:rowOff>0</xdr:rowOff>
    </xdr:from>
    <xdr:to>
      <xdr:col>4</xdr:col>
      <xdr:colOff>372745</xdr:colOff>
      <xdr:row>16</xdr:row>
      <xdr:rowOff>172720</xdr:rowOff>
    </xdr:to>
    <xdr:pic>
      <xdr:nvPicPr>
        <xdr:cNvPr id="155" name="Picture 54" descr="clip_image366271"/>
        <xdr:cNvPicPr>
          <a:picLocks noChangeAspect="1"/>
        </xdr:cNvPicPr>
      </xdr:nvPicPr>
      <xdr:blipFill>
        <a:blip r:embed="rId1"/>
        <a:stretch>
          <a:fillRect/>
        </a:stretch>
      </xdr:blipFill>
      <xdr:spPr>
        <a:xfrm>
          <a:off x="5171440" y="6248400"/>
          <a:ext cx="31115" cy="172720"/>
        </a:xfrm>
        <a:prstGeom prst="rect">
          <a:avLst/>
        </a:prstGeom>
        <a:noFill/>
        <a:ln w="9525">
          <a:noFill/>
        </a:ln>
      </xdr:spPr>
    </xdr:pic>
    <xdr:clientData/>
  </xdr:twoCellAnchor>
  <xdr:twoCellAnchor editAs="oneCell">
    <xdr:from>
      <xdr:col>4</xdr:col>
      <xdr:colOff>382270</xdr:colOff>
      <xdr:row>16</xdr:row>
      <xdr:rowOff>0</xdr:rowOff>
    </xdr:from>
    <xdr:to>
      <xdr:col>4</xdr:col>
      <xdr:colOff>419100</xdr:colOff>
      <xdr:row>16</xdr:row>
      <xdr:rowOff>172720</xdr:rowOff>
    </xdr:to>
    <xdr:pic>
      <xdr:nvPicPr>
        <xdr:cNvPr id="156" name="Picture 55" descr="clip_image366272"/>
        <xdr:cNvPicPr>
          <a:picLocks noChangeAspect="1"/>
        </xdr:cNvPicPr>
      </xdr:nvPicPr>
      <xdr:blipFill>
        <a:blip r:embed="rId1"/>
        <a:stretch>
          <a:fillRect/>
        </a:stretch>
      </xdr:blipFill>
      <xdr:spPr>
        <a:xfrm>
          <a:off x="5212080" y="6248400"/>
          <a:ext cx="36830" cy="172720"/>
        </a:xfrm>
        <a:prstGeom prst="rect">
          <a:avLst/>
        </a:prstGeom>
        <a:noFill/>
        <a:ln w="9525">
          <a:noFill/>
        </a:ln>
      </xdr:spPr>
    </xdr:pic>
    <xdr:clientData/>
  </xdr:twoCellAnchor>
  <xdr:twoCellAnchor editAs="oneCell">
    <xdr:from>
      <xdr:col>4</xdr:col>
      <xdr:colOff>419100</xdr:colOff>
      <xdr:row>16</xdr:row>
      <xdr:rowOff>0</xdr:rowOff>
    </xdr:from>
    <xdr:to>
      <xdr:col>4</xdr:col>
      <xdr:colOff>447040</xdr:colOff>
      <xdr:row>16</xdr:row>
      <xdr:rowOff>172720</xdr:rowOff>
    </xdr:to>
    <xdr:pic>
      <xdr:nvPicPr>
        <xdr:cNvPr id="157" name="Picture 56" descr="clip_image366273"/>
        <xdr:cNvPicPr>
          <a:picLocks noChangeAspect="1"/>
        </xdr:cNvPicPr>
      </xdr:nvPicPr>
      <xdr:blipFill>
        <a:blip r:embed="rId1"/>
        <a:stretch>
          <a:fillRect/>
        </a:stretch>
      </xdr:blipFill>
      <xdr:spPr>
        <a:xfrm>
          <a:off x="5248910" y="6248400"/>
          <a:ext cx="27940" cy="172720"/>
        </a:xfrm>
        <a:prstGeom prst="rect">
          <a:avLst/>
        </a:prstGeom>
        <a:noFill/>
        <a:ln w="9525">
          <a:noFill/>
        </a:ln>
      </xdr:spPr>
    </xdr:pic>
    <xdr:clientData/>
  </xdr:twoCellAnchor>
  <xdr:twoCellAnchor editAs="oneCell">
    <xdr:from>
      <xdr:col>4</xdr:col>
      <xdr:colOff>428625</xdr:colOff>
      <xdr:row>16</xdr:row>
      <xdr:rowOff>0</xdr:rowOff>
    </xdr:from>
    <xdr:to>
      <xdr:col>4</xdr:col>
      <xdr:colOff>457200</xdr:colOff>
      <xdr:row>16</xdr:row>
      <xdr:rowOff>172720</xdr:rowOff>
    </xdr:to>
    <xdr:pic>
      <xdr:nvPicPr>
        <xdr:cNvPr id="158" name="Picture 57" descr="clip_image366274"/>
        <xdr:cNvPicPr>
          <a:picLocks noChangeAspect="1"/>
        </xdr:cNvPicPr>
      </xdr:nvPicPr>
      <xdr:blipFill>
        <a:blip r:embed="rId1"/>
        <a:stretch>
          <a:fillRect/>
        </a:stretch>
      </xdr:blipFill>
      <xdr:spPr>
        <a:xfrm>
          <a:off x="5258435" y="6248400"/>
          <a:ext cx="28575" cy="172720"/>
        </a:xfrm>
        <a:prstGeom prst="rect">
          <a:avLst/>
        </a:prstGeom>
        <a:noFill/>
        <a:ln w="9525">
          <a:noFill/>
        </a:ln>
      </xdr:spPr>
    </xdr:pic>
    <xdr:clientData/>
  </xdr:twoCellAnchor>
  <xdr:twoCellAnchor editAs="oneCell">
    <xdr:from>
      <xdr:col>4</xdr:col>
      <xdr:colOff>428625</xdr:colOff>
      <xdr:row>16</xdr:row>
      <xdr:rowOff>0</xdr:rowOff>
    </xdr:from>
    <xdr:to>
      <xdr:col>4</xdr:col>
      <xdr:colOff>470535</xdr:colOff>
      <xdr:row>16</xdr:row>
      <xdr:rowOff>172720</xdr:rowOff>
    </xdr:to>
    <xdr:pic>
      <xdr:nvPicPr>
        <xdr:cNvPr id="159" name="Picture 60" descr="clip_image366277"/>
        <xdr:cNvPicPr>
          <a:picLocks noChangeAspect="1"/>
        </xdr:cNvPicPr>
      </xdr:nvPicPr>
      <xdr:blipFill>
        <a:blip r:embed="rId1"/>
        <a:stretch>
          <a:fillRect/>
        </a:stretch>
      </xdr:blipFill>
      <xdr:spPr>
        <a:xfrm>
          <a:off x="5258435" y="6248400"/>
          <a:ext cx="41910" cy="172720"/>
        </a:xfrm>
        <a:prstGeom prst="rect">
          <a:avLst/>
        </a:prstGeom>
        <a:noFill/>
        <a:ln w="9525">
          <a:noFill/>
        </a:ln>
      </xdr:spPr>
    </xdr:pic>
    <xdr:clientData/>
  </xdr:twoCellAnchor>
  <xdr:twoCellAnchor editAs="oneCell">
    <xdr:from>
      <xdr:col>4</xdr:col>
      <xdr:colOff>428625</xdr:colOff>
      <xdr:row>16</xdr:row>
      <xdr:rowOff>0</xdr:rowOff>
    </xdr:from>
    <xdr:to>
      <xdr:col>4</xdr:col>
      <xdr:colOff>440055</xdr:colOff>
      <xdr:row>16</xdr:row>
      <xdr:rowOff>172720</xdr:rowOff>
    </xdr:to>
    <xdr:pic>
      <xdr:nvPicPr>
        <xdr:cNvPr id="160" name="Picture 63" descr="clip_image366280"/>
        <xdr:cNvPicPr>
          <a:picLocks noChangeAspect="1"/>
        </xdr:cNvPicPr>
      </xdr:nvPicPr>
      <xdr:blipFill>
        <a:blip r:embed="rId1"/>
        <a:stretch>
          <a:fillRect/>
        </a:stretch>
      </xdr:blipFill>
      <xdr:spPr>
        <a:xfrm>
          <a:off x="5258435" y="6248400"/>
          <a:ext cx="11430" cy="172720"/>
        </a:xfrm>
        <a:prstGeom prst="rect">
          <a:avLst/>
        </a:prstGeom>
        <a:noFill/>
        <a:ln w="9525">
          <a:noFill/>
        </a:ln>
      </xdr:spPr>
    </xdr:pic>
    <xdr:clientData/>
  </xdr:twoCellAnchor>
  <xdr:twoCellAnchor editAs="oneCell">
    <xdr:from>
      <xdr:col>4</xdr:col>
      <xdr:colOff>181610</xdr:colOff>
      <xdr:row>16</xdr:row>
      <xdr:rowOff>0</xdr:rowOff>
    </xdr:from>
    <xdr:to>
      <xdr:col>4</xdr:col>
      <xdr:colOff>208915</xdr:colOff>
      <xdr:row>16</xdr:row>
      <xdr:rowOff>172720</xdr:rowOff>
    </xdr:to>
    <xdr:pic>
      <xdr:nvPicPr>
        <xdr:cNvPr id="161" name="Picture 72" descr="clip_image366289"/>
        <xdr:cNvPicPr>
          <a:picLocks noChangeAspect="1"/>
        </xdr:cNvPicPr>
      </xdr:nvPicPr>
      <xdr:blipFill>
        <a:blip r:embed="rId1"/>
        <a:stretch>
          <a:fillRect/>
        </a:stretch>
      </xdr:blipFill>
      <xdr:spPr>
        <a:xfrm>
          <a:off x="5011420" y="6248400"/>
          <a:ext cx="27305" cy="172720"/>
        </a:xfrm>
        <a:prstGeom prst="rect">
          <a:avLst/>
        </a:prstGeom>
        <a:noFill/>
        <a:ln w="9525">
          <a:noFill/>
        </a:ln>
      </xdr:spPr>
    </xdr:pic>
    <xdr:clientData/>
  </xdr:twoCellAnchor>
  <xdr:twoCellAnchor editAs="oneCell">
    <xdr:from>
      <xdr:col>4</xdr:col>
      <xdr:colOff>38100</xdr:colOff>
      <xdr:row>16</xdr:row>
      <xdr:rowOff>0</xdr:rowOff>
    </xdr:from>
    <xdr:to>
      <xdr:col>4</xdr:col>
      <xdr:colOff>63500</xdr:colOff>
      <xdr:row>16</xdr:row>
      <xdr:rowOff>175260</xdr:rowOff>
    </xdr:to>
    <xdr:pic>
      <xdr:nvPicPr>
        <xdr:cNvPr id="163" name="Picture 46" descr="clip_image366263"/>
        <xdr:cNvPicPr>
          <a:picLocks noChangeAspect="1"/>
        </xdr:cNvPicPr>
      </xdr:nvPicPr>
      <xdr:blipFill>
        <a:blip r:embed="rId1"/>
        <a:stretch>
          <a:fillRect/>
        </a:stretch>
      </xdr:blipFill>
      <xdr:spPr>
        <a:xfrm>
          <a:off x="4867910" y="6248400"/>
          <a:ext cx="25400" cy="175260"/>
        </a:xfrm>
        <a:prstGeom prst="rect">
          <a:avLst/>
        </a:prstGeom>
        <a:noFill/>
        <a:ln w="9525">
          <a:noFill/>
        </a:ln>
      </xdr:spPr>
    </xdr:pic>
    <xdr:clientData/>
  </xdr:twoCellAnchor>
  <xdr:twoCellAnchor editAs="oneCell">
    <xdr:from>
      <xdr:col>4</xdr:col>
      <xdr:colOff>76200</xdr:colOff>
      <xdr:row>16</xdr:row>
      <xdr:rowOff>0</xdr:rowOff>
    </xdr:from>
    <xdr:to>
      <xdr:col>4</xdr:col>
      <xdr:colOff>106045</xdr:colOff>
      <xdr:row>16</xdr:row>
      <xdr:rowOff>175260</xdr:rowOff>
    </xdr:to>
    <xdr:pic>
      <xdr:nvPicPr>
        <xdr:cNvPr id="164" name="Picture 47" descr="clip_image366264"/>
        <xdr:cNvPicPr>
          <a:picLocks noChangeAspect="1"/>
        </xdr:cNvPicPr>
      </xdr:nvPicPr>
      <xdr:blipFill>
        <a:blip r:embed="rId1"/>
        <a:stretch>
          <a:fillRect/>
        </a:stretch>
      </xdr:blipFill>
      <xdr:spPr>
        <a:xfrm>
          <a:off x="4906010" y="6248400"/>
          <a:ext cx="29845" cy="175260"/>
        </a:xfrm>
        <a:prstGeom prst="rect">
          <a:avLst/>
        </a:prstGeom>
        <a:noFill/>
        <a:ln w="9525">
          <a:noFill/>
        </a:ln>
      </xdr:spPr>
    </xdr:pic>
    <xdr:clientData/>
  </xdr:twoCellAnchor>
  <xdr:twoCellAnchor editAs="oneCell">
    <xdr:from>
      <xdr:col>4</xdr:col>
      <xdr:colOff>114300</xdr:colOff>
      <xdr:row>16</xdr:row>
      <xdr:rowOff>0</xdr:rowOff>
    </xdr:from>
    <xdr:to>
      <xdr:col>4</xdr:col>
      <xdr:colOff>144145</xdr:colOff>
      <xdr:row>16</xdr:row>
      <xdr:rowOff>175260</xdr:rowOff>
    </xdr:to>
    <xdr:pic>
      <xdr:nvPicPr>
        <xdr:cNvPr id="165" name="Picture 48" descr="clip_image366265"/>
        <xdr:cNvPicPr>
          <a:picLocks noChangeAspect="1"/>
        </xdr:cNvPicPr>
      </xdr:nvPicPr>
      <xdr:blipFill>
        <a:blip r:embed="rId1"/>
        <a:stretch>
          <a:fillRect/>
        </a:stretch>
      </xdr:blipFill>
      <xdr:spPr>
        <a:xfrm>
          <a:off x="4944110" y="6248400"/>
          <a:ext cx="29845" cy="175260"/>
        </a:xfrm>
        <a:prstGeom prst="rect">
          <a:avLst/>
        </a:prstGeom>
        <a:noFill/>
        <a:ln w="9525">
          <a:noFill/>
        </a:ln>
      </xdr:spPr>
    </xdr:pic>
    <xdr:clientData/>
  </xdr:twoCellAnchor>
  <xdr:twoCellAnchor editAs="oneCell">
    <xdr:from>
      <xdr:col>4</xdr:col>
      <xdr:colOff>153035</xdr:colOff>
      <xdr:row>16</xdr:row>
      <xdr:rowOff>0</xdr:rowOff>
    </xdr:from>
    <xdr:to>
      <xdr:col>4</xdr:col>
      <xdr:colOff>181610</xdr:colOff>
      <xdr:row>16</xdr:row>
      <xdr:rowOff>175260</xdr:rowOff>
    </xdr:to>
    <xdr:pic>
      <xdr:nvPicPr>
        <xdr:cNvPr id="166" name="Picture 49" descr="clip_image366266"/>
        <xdr:cNvPicPr>
          <a:picLocks noChangeAspect="1"/>
        </xdr:cNvPicPr>
      </xdr:nvPicPr>
      <xdr:blipFill>
        <a:blip r:embed="rId1"/>
        <a:stretch>
          <a:fillRect/>
        </a:stretch>
      </xdr:blipFill>
      <xdr:spPr>
        <a:xfrm>
          <a:off x="4982845" y="6248400"/>
          <a:ext cx="28575" cy="175260"/>
        </a:xfrm>
        <a:prstGeom prst="rect">
          <a:avLst/>
        </a:prstGeom>
        <a:noFill/>
        <a:ln w="9525">
          <a:noFill/>
        </a:ln>
      </xdr:spPr>
    </xdr:pic>
    <xdr:clientData/>
  </xdr:twoCellAnchor>
  <xdr:twoCellAnchor editAs="oneCell">
    <xdr:from>
      <xdr:col>4</xdr:col>
      <xdr:colOff>188595</xdr:colOff>
      <xdr:row>16</xdr:row>
      <xdr:rowOff>0</xdr:rowOff>
    </xdr:from>
    <xdr:to>
      <xdr:col>4</xdr:col>
      <xdr:colOff>227330</xdr:colOff>
      <xdr:row>16</xdr:row>
      <xdr:rowOff>175260</xdr:rowOff>
    </xdr:to>
    <xdr:pic>
      <xdr:nvPicPr>
        <xdr:cNvPr id="167" name="Picture 50" descr="clip_image366267"/>
        <xdr:cNvPicPr>
          <a:picLocks noChangeAspect="1"/>
        </xdr:cNvPicPr>
      </xdr:nvPicPr>
      <xdr:blipFill>
        <a:blip r:embed="rId1"/>
        <a:stretch>
          <a:fillRect/>
        </a:stretch>
      </xdr:blipFill>
      <xdr:spPr>
        <a:xfrm>
          <a:off x="5018405" y="6248400"/>
          <a:ext cx="38735" cy="175260"/>
        </a:xfrm>
        <a:prstGeom prst="rect">
          <a:avLst/>
        </a:prstGeom>
        <a:noFill/>
        <a:ln w="9525">
          <a:noFill/>
        </a:ln>
      </xdr:spPr>
    </xdr:pic>
    <xdr:clientData/>
  </xdr:twoCellAnchor>
  <xdr:twoCellAnchor editAs="oneCell">
    <xdr:from>
      <xdr:col>4</xdr:col>
      <xdr:colOff>227330</xdr:colOff>
      <xdr:row>16</xdr:row>
      <xdr:rowOff>0</xdr:rowOff>
    </xdr:from>
    <xdr:to>
      <xdr:col>4</xdr:col>
      <xdr:colOff>257175</xdr:colOff>
      <xdr:row>16</xdr:row>
      <xdr:rowOff>175260</xdr:rowOff>
    </xdr:to>
    <xdr:pic>
      <xdr:nvPicPr>
        <xdr:cNvPr id="168" name="Picture 51" descr="clip_image366268"/>
        <xdr:cNvPicPr>
          <a:picLocks noChangeAspect="1"/>
        </xdr:cNvPicPr>
      </xdr:nvPicPr>
      <xdr:blipFill>
        <a:blip r:embed="rId1"/>
        <a:stretch>
          <a:fillRect/>
        </a:stretch>
      </xdr:blipFill>
      <xdr:spPr>
        <a:xfrm>
          <a:off x="5057140" y="6248400"/>
          <a:ext cx="29845" cy="175260"/>
        </a:xfrm>
        <a:prstGeom prst="rect">
          <a:avLst/>
        </a:prstGeom>
        <a:noFill/>
        <a:ln w="9525">
          <a:noFill/>
        </a:ln>
      </xdr:spPr>
    </xdr:pic>
    <xdr:clientData/>
  </xdr:twoCellAnchor>
  <xdr:twoCellAnchor editAs="oneCell">
    <xdr:from>
      <xdr:col>4</xdr:col>
      <xdr:colOff>268605</xdr:colOff>
      <xdr:row>16</xdr:row>
      <xdr:rowOff>0</xdr:rowOff>
    </xdr:from>
    <xdr:to>
      <xdr:col>4</xdr:col>
      <xdr:colOff>294640</xdr:colOff>
      <xdr:row>16</xdr:row>
      <xdr:rowOff>175260</xdr:rowOff>
    </xdr:to>
    <xdr:pic>
      <xdr:nvPicPr>
        <xdr:cNvPr id="169" name="Picture 52" descr="clip_image366269"/>
        <xdr:cNvPicPr>
          <a:picLocks noChangeAspect="1"/>
        </xdr:cNvPicPr>
      </xdr:nvPicPr>
      <xdr:blipFill>
        <a:blip r:embed="rId1"/>
        <a:stretch>
          <a:fillRect/>
        </a:stretch>
      </xdr:blipFill>
      <xdr:spPr>
        <a:xfrm>
          <a:off x="5098415" y="6248400"/>
          <a:ext cx="26035" cy="175260"/>
        </a:xfrm>
        <a:prstGeom prst="rect">
          <a:avLst/>
        </a:prstGeom>
        <a:noFill/>
        <a:ln w="9525">
          <a:noFill/>
        </a:ln>
      </xdr:spPr>
    </xdr:pic>
    <xdr:clientData/>
  </xdr:twoCellAnchor>
  <xdr:twoCellAnchor editAs="oneCell">
    <xdr:from>
      <xdr:col>4</xdr:col>
      <xdr:colOff>303530</xdr:colOff>
      <xdr:row>16</xdr:row>
      <xdr:rowOff>0</xdr:rowOff>
    </xdr:from>
    <xdr:to>
      <xdr:col>4</xdr:col>
      <xdr:colOff>334010</xdr:colOff>
      <xdr:row>16</xdr:row>
      <xdr:rowOff>175260</xdr:rowOff>
    </xdr:to>
    <xdr:pic>
      <xdr:nvPicPr>
        <xdr:cNvPr id="170" name="Picture 53" descr="clip_image366270"/>
        <xdr:cNvPicPr>
          <a:picLocks noChangeAspect="1"/>
        </xdr:cNvPicPr>
      </xdr:nvPicPr>
      <xdr:blipFill>
        <a:blip r:embed="rId1"/>
        <a:stretch>
          <a:fillRect/>
        </a:stretch>
      </xdr:blipFill>
      <xdr:spPr>
        <a:xfrm>
          <a:off x="5133340" y="6248400"/>
          <a:ext cx="30480" cy="175260"/>
        </a:xfrm>
        <a:prstGeom prst="rect">
          <a:avLst/>
        </a:prstGeom>
        <a:noFill/>
        <a:ln w="9525">
          <a:noFill/>
        </a:ln>
      </xdr:spPr>
    </xdr:pic>
    <xdr:clientData/>
  </xdr:twoCellAnchor>
  <xdr:twoCellAnchor editAs="oneCell">
    <xdr:from>
      <xdr:col>4</xdr:col>
      <xdr:colOff>341630</xdr:colOff>
      <xdr:row>16</xdr:row>
      <xdr:rowOff>0</xdr:rowOff>
    </xdr:from>
    <xdr:to>
      <xdr:col>4</xdr:col>
      <xdr:colOff>372745</xdr:colOff>
      <xdr:row>16</xdr:row>
      <xdr:rowOff>175260</xdr:rowOff>
    </xdr:to>
    <xdr:pic>
      <xdr:nvPicPr>
        <xdr:cNvPr id="171" name="Picture 54" descr="clip_image366271"/>
        <xdr:cNvPicPr>
          <a:picLocks noChangeAspect="1"/>
        </xdr:cNvPicPr>
      </xdr:nvPicPr>
      <xdr:blipFill>
        <a:blip r:embed="rId1"/>
        <a:stretch>
          <a:fillRect/>
        </a:stretch>
      </xdr:blipFill>
      <xdr:spPr>
        <a:xfrm>
          <a:off x="5171440" y="6248400"/>
          <a:ext cx="31115" cy="175260"/>
        </a:xfrm>
        <a:prstGeom prst="rect">
          <a:avLst/>
        </a:prstGeom>
        <a:noFill/>
        <a:ln w="9525">
          <a:noFill/>
        </a:ln>
      </xdr:spPr>
    </xdr:pic>
    <xdr:clientData/>
  </xdr:twoCellAnchor>
  <xdr:twoCellAnchor editAs="oneCell">
    <xdr:from>
      <xdr:col>4</xdr:col>
      <xdr:colOff>382270</xdr:colOff>
      <xdr:row>16</xdr:row>
      <xdr:rowOff>0</xdr:rowOff>
    </xdr:from>
    <xdr:to>
      <xdr:col>4</xdr:col>
      <xdr:colOff>419100</xdr:colOff>
      <xdr:row>16</xdr:row>
      <xdr:rowOff>175260</xdr:rowOff>
    </xdr:to>
    <xdr:pic>
      <xdr:nvPicPr>
        <xdr:cNvPr id="172" name="Picture 55" descr="clip_image366272"/>
        <xdr:cNvPicPr>
          <a:picLocks noChangeAspect="1"/>
        </xdr:cNvPicPr>
      </xdr:nvPicPr>
      <xdr:blipFill>
        <a:blip r:embed="rId1"/>
        <a:stretch>
          <a:fillRect/>
        </a:stretch>
      </xdr:blipFill>
      <xdr:spPr>
        <a:xfrm>
          <a:off x="5212080" y="6248400"/>
          <a:ext cx="36830" cy="175260"/>
        </a:xfrm>
        <a:prstGeom prst="rect">
          <a:avLst/>
        </a:prstGeom>
        <a:noFill/>
        <a:ln w="9525">
          <a:noFill/>
        </a:ln>
      </xdr:spPr>
    </xdr:pic>
    <xdr:clientData/>
  </xdr:twoCellAnchor>
  <xdr:twoCellAnchor editAs="oneCell">
    <xdr:from>
      <xdr:col>4</xdr:col>
      <xdr:colOff>419100</xdr:colOff>
      <xdr:row>16</xdr:row>
      <xdr:rowOff>0</xdr:rowOff>
    </xdr:from>
    <xdr:to>
      <xdr:col>4</xdr:col>
      <xdr:colOff>447040</xdr:colOff>
      <xdr:row>16</xdr:row>
      <xdr:rowOff>175260</xdr:rowOff>
    </xdr:to>
    <xdr:pic>
      <xdr:nvPicPr>
        <xdr:cNvPr id="173" name="Picture 56" descr="clip_image366273"/>
        <xdr:cNvPicPr>
          <a:picLocks noChangeAspect="1"/>
        </xdr:cNvPicPr>
      </xdr:nvPicPr>
      <xdr:blipFill>
        <a:blip r:embed="rId1"/>
        <a:stretch>
          <a:fillRect/>
        </a:stretch>
      </xdr:blipFill>
      <xdr:spPr>
        <a:xfrm>
          <a:off x="5248910" y="6248400"/>
          <a:ext cx="27940" cy="175260"/>
        </a:xfrm>
        <a:prstGeom prst="rect">
          <a:avLst/>
        </a:prstGeom>
        <a:noFill/>
        <a:ln w="9525">
          <a:noFill/>
        </a:ln>
      </xdr:spPr>
    </xdr:pic>
    <xdr:clientData/>
  </xdr:twoCellAnchor>
  <xdr:twoCellAnchor editAs="oneCell">
    <xdr:from>
      <xdr:col>4</xdr:col>
      <xdr:colOff>428625</xdr:colOff>
      <xdr:row>16</xdr:row>
      <xdr:rowOff>0</xdr:rowOff>
    </xdr:from>
    <xdr:to>
      <xdr:col>4</xdr:col>
      <xdr:colOff>457200</xdr:colOff>
      <xdr:row>16</xdr:row>
      <xdr:rowOff>175260</xdr:rowOff>
    </xdr:to>
    <xdr:pic>
      <xdr:nvPicPr>
        <xdr:cNvPr id="174" name="Picture 57" descr="clip_image366274"/>
        <xdr:cNvPicPr>
          <a:picLocks noChangeAspect="1"/>
        </xdr:cNvPicPr>
      </xdr:nvPicPr>
      <xdr:blipFill>
        <a:blip r:embed="rId1"/>
        <a:stretch>
          <a:fillRect/>
        </a:stretch>
      </xdr:blipFill>
      <xdr:spPr>
        <a:xfrm>
          <a:off x="5258435" y="6248400"/>
          <a:ext cx="28575" cy="175260"/>
        </a:xfrm>
        <a:prstGeom prst="rect">
          <a:avLst/>
        </a:prstGeom>
        <a:noFill/>
        <a:ln w="9525">
          <a:noFill/>
        </a:ln>
      </xdr:spPr>
    </xdr:pic>
    <xdr:clientData/>
  </xdr:twoCellAnchor>
  <xdr:twoCellAnchor editAs="oneCell">
    <xdr:from>
      <xdr:col>4</xdr:col>
      <xdr:colOff>428625</xdr:colOff>
      <xdr:row>16</xdr:row>
      <xdr:rowOff>0</xdr:rowOff>
    </xdr:from>
    <xdr:to>
      <xdr:col>4</xdr:col>
      <xdr:colOff>470535</xdr:colOff>
      <xdr:row>16</xdr:row>
      <xdr:rowOff>175260</xdr:rowOff>
    </xdr:to>
    <xdr:pic>
      <xdr:nvPicPr>
        <xdr:cNvPr id="175" name="Picture 60" descr="clip_image366277"/>
        <xdr:cNvPicPr>
          <a:picLocks noChangeAspect="1"/>
        </xdr:cNvPicPr>
      </xdr:nvPicPr>
      <xdr:blipFill>
        <a:blip r:embed="rId1"/>
        <a:stretch>
          <a:fillRect/>
        </a:stretch>
      </xdr:blipFill>
      <xdr:spPr>
        <a:xfrm>
          <a:off x="5258435" y="6248400"/>
          <a:ext cx="41910" cy="175260"/>
        </a:xfrm>
        <a:prstGeom prst="rect">
          <a:avLst/>
        </a:prstGeom>
        <a:noFill/>
        <a:ln w="9525">
          <a:noFill/>
        </a:ln>
      </xdr:spPr>
    </xdr:pic>
    <xdr:clientData/>
  </xdr:twoCellAnchor>
  <xdr:twoCellAnchor editAs="oneCell">
    <xdr:from>
      <xdr:col>4</xdr:col>
      <xdr:colOff>428625</xdr:colOff>
      <xdr:row>16</xdr:row>
      <xdr:rowOff>0</xdr:rowOff>
    </xdr:from>
    <xdr:to>
      <xdr:col>4</xdr:col>
      <xdr:colOff>440055</xdr:colOff>
      <xdr:row>16</xdr:row>
      <xdr:rowOff>175260</xdr:rowOff>
    </xdr:to>
    <xdr:pic>
      <xdr:nvPicPr>
        <xdr:cNvPr id="176" name="Picture 63" descr="clip_image366280"/>
        <xdr:cNvPicPr>
          <a:picLocks noChangeAspect="1"/>
        </xdr:cNvPicPr>
      </xdr:nvPicPr>
      <xdr:blipFill>
        <a:blip r:embed="rId1"/>
        <a:stretch>
          <a:fillRect/>
        </a:stretch>
      </xdr:blipFill>
      <xdr:spPr>
        <a:xfrm>
          <a:off x="5258435" y="6248400"/>
          <a:ext cx="11430" cy="175260"/>
        </a:xfrm>
        <a:prstGeom prst="rect">
          <a:avLst/>
        </a:prstGeom>
        <a:noFill/>
        <a:ln w="9525">
          <a:noFill/>
        </a:ln>
      </xdr:spPr>
    </xdr:pic>
    <xdr:clientData/>
  </xdr:twoCellAnchor>
  <xdr:twoCellAnchor editAs="oneCell">
    <xdr:from>
      <xdr:col>4</xdr:col>
      <xdr:colOff>181610</xdr:colOff>
      <xdr:row>16</xdr:row>
      <xdr:rowOff>0</xdr:rowOff>
    </xdr:from>
    <xdr:to>
      <xdr:col>4</xdr:col>
      <xdr:colOff>208915</xdr:colOff>
      <xdr:row>16</xdr:row>
      <xdr:rowOff>175260</xdr:rowOff>
    </xdr:to>
    <xdr:pic>
      <xdr:nvPicPr>
        <xdr:cNvPr id="177" name="Picture 72" descr="clip_image366289"/>
        <xdr:cNvPicPr>
          <a:picLocks noChangeAspect="1"/>
        </xdr:cNvPicPr>
      </xdr:nvPicPr>
      <xdr:blipFill>
        <a:blip r:embed="rId1"/>
        <a:stretch>
          <a:fillRect/>
        </a:stretch>
      </xdr:blipFill>
      <xdr:spPr>
        <a:xfrm>
          <a:off x="5011420" y="6248400"/>
          <a:ext cx="27305" cy="175260"/>
        </a:xfrm>
        <a:prstGeom prst="rect">
          <a:avLst/>
        </a:prstGeom>
        <a:noFill/>
        <a:ln w="9525">
          <a:noFill/>
        </a:ln>
      </xdr:spPr>
    </xdr:pic>
    <xdr:clientData/>
  </xdr:twoCellAnchor>
  <xdr:twoCellAnchor editAs="oneCell">
    <xdr:from>
      <xdr:col>4</xdr:col>
      <xdr:colOff>38100</xdr:colOff>
      <xdr:row>16</xdr:row>
      <xdr:rowOff>0</xdr:rowOff>
    </xdr:from>
    <xdr:to>
      <xdr:col>4</xdr:col>
      <xdr:colOff>63500</xdr:colOff>
      <xdr:row>16</xdr:row>
      <xdr:rowOff>173990</xdr:rowOff>
    </xdr:to>
    <xdr:pic>
      <xdr:nvPicPr>
        <xdr:cNvPr id="179" name="Picture 46" descr="clip_image366263"/>
        <xdr:cNvPicPr>
          <a:picLocks noChangeAspect="1"/>
        </xdr:cNvPicPr>
      </xdr:nvPicPr>
      <xdr:blipFill>
        <a:blip r:embed="rId1"/>
        <a:stretch>
          <a:fillRect/>
        </a:stretch>
      </xdr:blipFill>
      <xdr:spPr>
        <a:xfrm>
          <a:off x="4867910" y="6248400"/>
          <a:ext cx="25400" cy="173990"/>
        </a:xfrm>
        <a:prstGeom prst="rect">
          <a:avLst/>
        </a:prstGeom>
        <a:noFill/>
        <a:ln w="9525">
          <a:noFill/>
        </a:ln>
      </xdr:spPr>
    </xdr:pic>
    <xdr:clientData/>
  </xdr:twoCellAnchor>
  <xdr:twoCellAnchor editAs="oneCell">
    <xdr:from>
      <xdr:col>4</xdr:col>
      <xdr:colOff>76200</xdr:colOff>
      <xdr:row>16</xdr:row>
      <xdr:rowOff>0</xdr:rowOff>
    </xdr:from>
    <xdr:to>
      <xdr:col>4</xdr:col>
      <xdr:colOff>106045</xdr:colOff>
      <xdr:row>16</xdr:row>
      <xdr:rowOff>173990</xdr:rowOff>
    </xdr:to>
    <xdr:pic>
      <xdr:nvPicPr>
        <xdr:cNvPr id="180" name="Picture 47" descr="clip_image366264"/>
        <xdr:cNvPicPr>
          <a:picLocks noChangeAspect="1"/>
        </xdr:cNvPicPr>
      </xdr:nvPicPr>
      <xdr:blipFill>
        <a:blip r:embed="rId1"/>
        <a:stretch>
          <a:fillRect/>
        </a:stretch>
      </xdr:blipFill>
      <xdr:spPr>
        <a:xfrm>
          <a:off x="4906010" y="6248400"/>
          <a:ext cx="29845" cy="173990"/>
        </a:xfrm>
        <a:prstGeom prst="rect">
          <a:avLst/>
        </a:prstGeom>
        <a:noFill/>
        <a:ln w="9525">
          <a:noFill/>
        </a:ln>
      </xdr:spPr>
    </xdr:pic>
    <xdr:clientData/>
  </xdr:twoCellAnchor>
  <xdr:twoCellAnchor editAs="oneCell">
    <xdr:from>
      <xdr:col>4</xdr:col>
      <xdr:colOff>114300</xdr:colOff>
      <xdr:row>16</xdr:row>
      <xdr:rowOff>0</xdr:rowOff>
    </xdr:from>
    <xdr:to>
      <xdr:col>4</xdr:col>
      <xdr:colOff>144145</xdr:colOff>
      <xdr:row>16</xdr:row>
      <xdr:rowOff>173990</xdr:rowOff>
    </xdr:to>
    <xdr:pic>
      <xdr:nvPicPr>
        <xdr:cNvPr id="181" name="Picture 48" descr="clip_image366265"/>
        <xdr:cNvPicPr>
          <a:picLocks noChangeAspect="1"/>
        </xdr:cNvPicPr>
      </xdr:nvPicPr>
      <xdr:blipFill>
        <a:blip r:embed="rId1"/>
        <a:stretch>
          <a:fillRect/>
        </a:stretch>
      </xdr:blipFill>
      <xdr:spPr>
        <a:xfrm>
          <a:off x="4944110" y="6248400"/>
          <a:ext cx="29845" cy="173990"/>
        </a:xfrm>
        <a:prstGeom prst="rect">
          <a:avLst/>
        </a:prstGeom>
        <a:noFill/>
        <a:ln w="9525">
          <a:noFill/>
        </a:ln>
      </xdr:spPr>
    </xdr:pic>
    <xdr:clientData/>
  </xdr:twoCellAnchor>
  <xdr:twoCellAnchor editAs="oneCell">
    <xdr:from>
      <xdr:col>4</xdr:col>
      <xdr:colOff>153035</xdr:colOff>
      <xdr:row>16</xdr:row>
      <xdr:rowOff>0</xdr:rowOff>
    </xdr:from>
    <xdr:to>
      <xdr:col>4</xdr:col>
      <xdr:colOff>181610</xdr:colOff>
      <xdr:row>16</xdr:row>
      <xdr:rowOff>173990</xdr:rowOff>
    </xdr:to>
    <xdr:pic>
      <xdr:nvPicPr>
        <xdr:cNvPr id="182" name="Picture 49" descr="clip_image366266"/>
        <xdr:cNvPicPr>
          <a:picLocks noChangeAspect="1"/>
        </xdr:cNvPicPr>
      </xdr:nvPicPr>
      <xdr:blipFill>
        <a:blip r:embed="rId1"/>
        <a:stretch>
          <a:fillRect/>
        </a:stretch>
      </xdr:blipFill>
      <xdr:spPr>
        <a:xfrm>
          <a:off x="4982845" y="6248400"/>
          <a:ext cx="28575" cy="173990"/>
        </a:xfrm>
        <a:prstGeom prst="rect">
          <a:avLst/>
        </a:prstGeom>
        <a:noFill/>
        <a:ln w="9525">
          <a:noFill/>
        </a:ln>
      </xdr:spPr>
    </xdr:pic>
    <xdr:clientData/>
  </xdr:twoCellAnchor>
  <xdr:twoCellAnchor editAs="oneCell">
    <xdr:from>
      <xdr:col>4</xdr:col>
      <xdr:colOff>188595</xdr:colOff>
      <xdr:row>16</xdr:row>
      <xdr:rowOff>0</xdr:rowOff>
    </xdr:from>
    <xdr:to>
      <xdr:col>4</xdr:col>
      <xdr:colOff>227330</xdr:colOff>
      <xdr:row>16</xdr:row>
      <xdr:rowOff>173990</xdr:rowOff>
    </xdr:to>
    <xdr:pic>
      <xdr:nvPicPr>
        <xdr:cNvPr id="183" name="Picture 50" descr="clip_image366267"/>
        <xdr:cNvPicPr>
          <a:picLocks noChangeAspect="1"/>
        </xdr:cNvPicPr>
      </xdr:nvPicPr>
      <xdr:blipFill>
        <a:blip r:embed="rId1"/>
        <a:stretch>
          <a:fillRect/>
        </a:stretch>
      </xdr:blipFill>
      <xdr:spPr>
        <a:xfrm>
          <a:off x="5018405" y="6248400"/>
          <a:ext cx="38735" cy="173990"/>
        </a:xfrm>
        <a:prstGeom prst="rect">
          <a:avLst/>
        </a:prstGeom>
        <a:noFill/>
        <a:ln w="9525">
          <a:noFill/>
        </a:ln>
      </xdr:spPr>
    </xdr:pic>
    <xdr:clientData/>
  </xdr:twoCellAnchor>
  <xdr:twoCellAnchor editAs="oneCell">
    <xdr:from>
      <xdr:col>4</xdr:col>
      <xdr:colOff>227330</xdr:colOff>
      <xdr:row>16</xdr:row>
      <xdr:rowOff>0</xdr:rowOff>
    </xdr:from>
    <xdr:to>
      <xdr:col>4</xdr:col>
      <xdr:colOff>257175</xdr:colOff>
      <xdr:row>16</xdr:row>
      <xdr:rowOff>173990</xdr:rowOff>
    </xdr:to>
    <xdr:pic>
      <xdr:nvPicPr>
        <xdr:cNvPr id="184" name="Picture 51" descr="clip_image366268"/>
        <xdr:cNvPicPr>
          <a:picLocks noChangeAspect="1"/>
        </xdr:cNvPicPr>
      </xdr:nvPicPr>
      <xdr:blipFill>
        <a:blip r:embed="rId1"/>
        <a:stretch>
          <a:fillRect/>
        </a:stretch>
      </xdr:blipFill>
      <xdr:spPr>
        <a:xfrm>
          <a:off x="5057140" y="6248400"/>
          <a:ext cx="29845" cy="173990"/>
        </a:xfrm>
        <a:prstGeom prst="rect">
          <a:avLst/>
        </a:prstGeom>
        <a:noFill/>
        <a:ln w="9525">
          <a:noFill/>
        </a:ln>
      </xdr:spPr>
    </xdr:pic>
    <xdr:clientData/>
  </xdr:twoCellAnchor>
  <xdr:twoCellAnchor editAs="oneCell">
    <xdr:from>
      <xdr:col>4</xdr:col>
      <xdr:colOff>268605</xdr:colOff>
      <xdr:row>16</xdr:row>
      <xdr:rowOff>0</xdr:rowOff>
    </xdr:from>
    <xdr:to>
      <xdr:col>4</xdr:col>
      <xdr:colOff>294640</xdr:colOff>
      <xdr:row>16</xdr:row>
      <xdr:rowOff>173990</xdr:rowOff>
    </xdr:to>
    <xdr:pic>
      <xdr:nvPicPr>
        <xdr:cNvPr id="185" name="Picture 52" descr="clip_image366269"/>
        <xdr:cNvPicPr>
          <a:picLocks noChangeAspect="1"/>
        </xdr:cNvPicPr>
      </xdr:nvPicPr>
      <xdr:blipFill>
        <a:blip r:embed="rId1"/>
        <a:stretch>
          <a:fillRect/>
        </a:stretch>
      </xdr:blipFill>
      <xdr:spPr>
        <a:xfrm>
          <a:off x="5098415" y="6248400"/>
          <a:ext cx="26035" cy="173990"/>
        </a:xfrm>
        <a:prstGeom prst="rect">
          <a:avLst/>
        </a:prstGeom>
        <a:noFill/>
        <a:ln w="9525">
          <a:noFill/>
        </a:ln>
      </xdr:spPr>
    </xdr:pic>
    <xdr:clientData/>
  </xdr:twoCellAnchor>
  <xdr:twoCellAnchor editAs="oneCell">
    <xdr:from>
      <xdr:col>4</xdr:col>
      <xdr:colOff>303530</xdr:colOff>
      <xdr:row>16</xdr:row>
      <xdr:rowOff>0</xdr:rowOff>
    </xdr:from>
    <xdr:to>
      <xdr:col>4</xdr:col>
      <xdr:colOff>334010</xdr:colOff>
      <xdr:row>16</xdr:row>
      <xdr:rowOff>173990</xdr:rowOff>
    </xdr:to>
    <xdr:pic>
      <xdr:nvPicPr>
        <xdr:cNvPr id="186" name="Picture 53" descr="clip_image366270"/>
        <xdr:cNvPicPr>
          <a:picLocks noChangeAspect="1"/>
        </xdr:cNvPicPr>
      </xdr:nvPicPr>
      <xdr:blipFill>
        <a:blip r:embed="rId1"/>
        <a:stretch>
          <a:fillRect/>
        </a:stretch>
      </xdr:blipFill>
      <xdr:spPr>
        <a:xfrm>
          <a:off x="5133340" y="6248400"/>
          <a:ext cx="30480" cy="173990"/>
        </a:xfrm>
        <a:prstGeom prst="rect">
          <a:avLst/>
        </a:prstGeom>
        <a:noFill/>
        <a:ln w="9525">
          <a:noFill/>
        </a:ln>
      </xdr:spPr>
    </xdr:pic>
    <xdr:clientData/>
  </xdr:twoCellAnchor>
  <xdr:twoCellAnchor editAs="oneCell">
    <xdr:from>
      <xdr:col>4</xdr:col>
      <xdr:colOff>341630</xdr:colOff>
      <xdr:row>16</xdr:row>
      <xdr:rowOff>0</xdr:rowOff>
    </xdr:from>
    <xdr:to>
      <xdr:col>4</xdr:col>
      <xdr:colOff>372745</xdr:colOff>
      <xdr:row>16</xdr:row>
      <xdr:rowOff>173990</xdr:rowOff>
    </xdr:to>
    <xdr:pic>
      <xdr:nvPicPr>
        <xdr:cNvPr id="187" name="Picture 54" descr="clip_image366271"/>
        <xdr:cNvPicPr>
          <a:picLocks noChangeAspect="1"/>
        </xdr:cNvPicPr>
      </xdr:nvPicPr>
      <xdr:blipFill>
        <a:blip r:embed="rId1"/>
        <a:stretch>
          <a:fillRect/>
        </a:stretch>
      </xdr:blipFill>
      <xdr:spPr>
        <a:xfrm>
          <a:off x="5171440" y="6248400"/>
          <a:ext cx="31115" cy="173990"/>
        </a:xfrm>
        <a:prstGeom prst="rect">
          <a:avLst/>
        </a:prstGeom>
        <a:noFill/>
        <a:ln w="9525">
          <a:noFill/>
        </a:ln>
      </xdr:spPr>
    </xdr:pic>
    <xdr:clientData/>
  </xdr:twoCellAnchor>
  <xdr:twoCellAnchor editAs="oneCell">
    <xdr:from>
      <xdr:col>4</xdr:col>
      <xdr:colOff>382270</xdr:colOff>
      <xdr:row>16</xdr:row>
      <xdr:rowOff>0</xdr:rowOff>
    </xdr:from>
    <xdr:to>
      <xdr:col>4</xdr:col>
      <xdr:colOff>419100</xdr:colOff>
      <xdr:row>16</xdr:row>
      <xdr:rowOff>173990</xdr:rowOff>
    </xdr:to>
    <xdr:pic>
      <xdr:nvPicPr>
        <xdr:cNvPr id="188" name="Picture 55" descr="clip_image366272"/>
        <xdr:cNvPicPr>
          <a:picLocks noChangeAspect="1"/>
        </xdr:cNvPicPr>
      </xdr:nvPicPr>
      <xdr:blipFill>
        <a:blip r:embed="rId1"/>
        <a:stretch>
          <a:fillRect/>
        </a:stretch>
      </xdr:blipFill>
      <xdr:spPr>
        <a:xfrm>
          <a:off x="5212080" y="6248400"/>
          <a:ext cx="36830" cy="173990"/>
        </a:xfrm>
        <a:prstGeom prst="rect">
          <a:avLst/>
        </a:prstGeom>
        <a:noFill/>
        <a:ln w="9525">
          <a:noFill/>
        </a:ln>
      </xdr:spPr>
    </xdr:pic>
    <xdr:clientData/>
  </xdr:twoCellAnchor>
  <xdr:twoCellAnchor editAs="oneCell">
    <xdr:from>
      <xdr:col>4</xdr:col>
      <xdr:colOff>419100</xdr:colOff>
      <xdr:row>16</xdr:row>
      <xdr:rowOff>0</xdr:rowOff>
    </xdr:from>
    <xdr:to>
      <xdr:col>4</xdr:col>
      <xdr:colOff>447040</xdr:colOff>
      <xdr:row>16</xdr:row>
      <xdr:rowOff>173990</xdr:rowOff>
    </xdr:to>
    <xdr:pic>
      <xdr:nvPicPr>
        <xdr:cNvPr id="189" name="Picture 56" descr="clip_image366273"/>
        <xdr:cNvPicPr>
          <a:picLocks noChangeAspect="1"/>
        </xdr:cNvPicPr>
      </xdr:nvPicPr>
      <xdr:blipFill>
        <a:blip r:embed="rId1"/>
        <a:stretch>
          <a:fillRect/>
        </a:stretch>
      </xdr:blipFill>
      <xdr:spPr>
        <a:xfrm>
          <a:off x="5248910" y="6248400"/>
          <a:ext cx="27940" cy="173990"/>
        </a:xfrm>
        <a:prstGeom prst="rect">
          <a:avLst/>
        </a:prstGeom>
        <a:noFill/>
        <a:ln w="9525">
          <a:noFill/>
        </a:ln>
      </xdr:spPr>
    </xdr:pic>
    <xdr:clientData/>
  </xdr:twoCellAnchor>
  <xdr:twoCellAnchor editAs="oneCell">
    <xdr:from>
      <xdr:col>4</xdr:col>
      <xdr:colOff>428625</xdr:colOff>
      <xdr:row>16</xdr:row>
      <xdr:rowOff>0</xdr:rowOff>
    </xdr:from>
    <xdr:to>
      <xdr:col>4</xdr:col>
      <xdr:colOff>457200</xdr:colOff>
      <xdr:row>16</xdr:row>
      <xdr:rowOff>173990</xdr:rowOff>
    </xdr:to>
    <xdr:pic>
      <xdr:nvPicPr>
        <xdr:cNvPr id="190" name="Picture 57" descr="clip_image366274"/>
        <xdr:cNvPicPr>
          <a:picLocks noChangeAspect="1"/>
        </xdr:cNvPicPr>
      </xdr:nvPicPr>
      <xdr:blipFill>
        <a:blip r:embed="rId1"/>
        <a:stretch>
          <a:fillRect/>
        </a:stretch>
      </xdr:blipFill>
      <xdr:spPr>
        <a:xfrm>
          <a:off x="5258435" y="6248400"/>
          <a:ext cx="28575" cy="173990"/>
        </a:xfrm>
        <a:prstGeom prst="rect">
          <a:avLst/>
        </a:prstGeom>
        <a:noFill/>
        <a:ln w="9525">
          <a:noFill/>
        </a:ln>
      </xdr:spPr>
    </xdr:pic>
    <xdr:clientData/>
  </xdr:twoCellAnchor>
  <xdr:twoCellAnchor editAs="oneCell">
    <xdr:from>
      <xdr:col>4</xdr:col>
      <xdr:colOff>428625</xdr:colOff>
      <xdr:row>16</xdr:row>
      <xdr:rowOff>0</xdr:rowOff>
    </xdr:from>
    <xdr:to>
      <xdr:col>4</xdr:col>
      <xdr:colOff>470535</xdr:colOff>
      <xdr:row>16</xdr:row>
      <xdr:rowOff>173990</xdr:rowOff>
    </xdr:to>
    <xdr:pic>
      <xdr:nvPicPr>
        <xdr:cNvPr id="191" name="Picture 60" descr="clip_image366277"/>
        <xdr:cNvPicPr>
          <a:picLocks noChangeAspect="1"/>
        </xdr:cNvPicPr>
      </xdr:nvPicPr>
      <xdr:blipFill>
        <a:blip r:embed="rId1"/>
        <a:stretch>
          <a:fillRect/>
        </a:stretch>
      </xdr:blipFill>
      <xdr:spPr>
        <a:xfrm>
          <a:off x="5258435" y="6248400"/>
          <a:ext cx="41910" cy="173990"/>
        </a:xfrm>
        <a:prstGeom prst="rect">
          <a:avLst/>
        </a:prstGeom>
        <a:noFill/>
        <a:ln w="9525">
          <a:noFill/>
        </a:ln>
      </xdr:spPr>
    </xdr:pic>
    <xdr:clientData/>
  </xdr:twoCellAnchor>
  <xdr:twoCellAnchor editAs="oneCell">
    <xdr:from>
      <xdr:col>4</xdr:col>
      <xdr:colOff>428625</xdr:colOff>
      <xdr:row>16</xdr:row>
      <xdr:rowOff>0</xdr:rowOff>
    </xdr:from>
    <xdr:to>
      <xdr:col>4</xdr:col>
      <xdr:colOff>440055</xdr:colOff>
      <xdr:row>16</xdr:row>
      <xdr:rowOff>173990</xdr:rowOff>
    </xdr:to>
    <xdr:pic>
      <xdr:nvPicPr>
        <xdr:cNvPr id="192" name="Picture 63" descr="clip_image366280"/>
        <xdr:cNvPicPr>
          <a:picLocks noChangeAspect="1"/>
        </xdr:cNvPicPr>
      </xdr:nvPicPr>
      <xdr:blipFill>
        <a:blip r:embed="rId1"/>
        <a:stretch>
          <a:fillRect/>
        </a:stretch>
      </xdr:blipFill>
      <xdr:spPr>
        <a:xfrm>
          <a:off x="5258435" y="6248400"/>
          <a:ext cx="11430" cy="173990"/>
        </a:xfrm>
        <a:prstGeom prst="rect">
          <a:avLst/>
        </a:prstGeom>
        <a:noFill/>
        <a:ln w="9525">
          <a:noFill/>
        </a:ln>
      </xdr:spPr>
    </xdr:pic>
    <xdr:clientData/>
  </xdr:twoCellAnchor>
  <xdr:twoCellAnchor editAs="oneCell">
    <xdr:from>
      <xdr:col>4</xdr:col>
      <xdr:colOff>181610</xdr:colOff>
      <xdr:row>16</xdr:row>
      <xdr:rowOff>0</xdr:rowOff>
    </xdr:from>
    <xdr:to>
      <xdr:col>4</xdr:col>
      <xdr:colOff>208915</xdr:colOff>
      <xdr:row>16</xdr:row>
      <xdr:rowOff>173990</xdr:rowOff>
    </xdr:to>
    <xdr:pic>
      <xdr:nvPicPr>
        <xdr:cNvPr id="193" name="Picture 72" descr="clip_image366289"/>
        <xdr:cNvPicPr>
          <a:picLocks noChangeAspect="1"/>
        </xdr:cNvPicPr>
      </xdr:nvPicPr>
      <xdr:blipFill>
        <a:blip r:embed="rId1"/>
        <a:stretch>
          <a:fillRect/>
        </a:stretch>
      </xdr:blipFill>
      <xdr:spPr>
        <a:xfrm>
          <a:off x="5011420" y="6248400"/>
          <a:ext cx="27305" cy="17399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1</xdr:row>
      <xdr:rowOff>0</xdr:rowOff>
    </xdr:from>
    <xdr:to>
      <xdr:col>5</xdr:col>
      <xdr:colOff>361950</xdr:colOff>
      <xdr:row>1</xdr:row>
      <xdr:rowOff>142875</xdr:rowOff>
    </xdr:to>
    <xdr:pic>
      <xdr:nvPicPr>
        <xdr:cNvPr id="18597969" name="Picture 8182" descr="clip_image9318" hidden="1"/>
        <xdr:cNvPicPr>
          <a:picLocks noChangeAspect="1"/>
        </xdr:cNvPicPr>
      </xdr:nvPicPr>
      <xdr:blipFill>
        <a:blip r:embed="rId1"/>
        <a:stretch>
          <a:fillRect/>
        </a:stretch>
      </xdr:blipFill>
      <xdr:spPr>
        <a:xfrm>
          <a:off x="4229100" y="393065"/>
          <a:ext cx="361950" cy="142875"/>
        </a:xfrm>
        <a:prstGeom prst="rect">
          <a:avLst/>
        </a:prstGeom>
        <a:noFill/>
        <a:ln w="9525">
          <a:noFill/>
        </a:ln>
      </xdr:spPr>
    </xdr:pic>
    <xdr:clientData/>
  </xdr:twoCellAnchor>
  <xdr:twoCellAnchor editAs="oneCell">
    <xdr:from>
      <xdr:col>5</xdr:col>
      <xdr:colOff>0</xdr:colOff>
      <xdr:row>1</xdr:row>
      <xdr:rowOff>0</xdr:rowOff>
    </xdr:from>
    <xdr:to>
      <xdr:col>5</xdr:col>
      <xdr:colOff>361950</xdr:colOff>
      <xdr:row>1</xdr:row>
      <xdr:rowOff>372110</xdr:rowOff>
    </xdr:to>
    <xdr:pic>
      <xdr:nvPicPr>
        <xdr:cNvPr id="18597991" name="Picture 8182" descr="clip_image9318" hidden="1"/>
        <xdr:cNvPicPr>
          <a:picLocks noChangeAspect="1"/>
        </xdr:cNvPicPr>
      </xdr:nvPicPr>
      <xdr:blipFill>
        <a:blip r:embed="rId1"/>
        <a:stretch>
          <a:fillRect/>
        </a:stretch>
      </xdr:blipFill>
      <xdr:spPr>
        <a:xfrm>
          <a:off x="4229100" y="393065"/>
          <a:ext cx="361950" cy="372110"/>
        </a:xfrm>
        <a:prstGeom prst="rect">
          <a:avLst/>
        </a:prstGeom>
        <a:noFill/>
        <a:ln w="9525">
          <a:noFill/>
        </a:ln>
      </xdr:spPr>
    </xdr:pic>
    <xdr:clientData/>
  </xdr:twoCellAnchor>
  <xdr:twoCellAnchor editAs="oneCell">
    <xdr:from>
      <xdr:col>5</xdr:col>
      <xdr:colOff>0</xdr:colOff>
      <xdr:row>1</xdr:row>
      <xdr:rowOff>0</xdr:rowOff>
    </xdr:from>
    <xdr:to>
      <xdr:col>5</xdr:col>
      <xdr:colOff>313690</xdr:colOff>
      <xdr:row>1</xdr:row>
      <xdr:rowOff>142875</xdr:rowOff>
    </xdr:to>
    <xdr:pic>
      <xdr:nvPicPr>
        <xdr:cNvPr id="18598035" name="Picture 8182" descr="clip_image9318" hidden="1"/>
        <xdr:cNvPicPr>
          <a:picLocks noChangeAspect="1"/>
        </xdr:cNvPicPr>
      </xdr:nvPicPr>
      <xdr:blipFill>
        <a:blip r:embed="rId1"/>
        <a:stretch>
          <a:fillRect/>
        </a:stretch>
      </xdr:blipFill>
      <xdr:spPr>
        <a:xfrm>
          <a:off x="4229100" y="393065"/>
          <a:ext cx="313690" cy="142875"/>
        </a:xfrm>
        <a:prstGeom prst="rect">
          <a:avLst/>
        </a:prstGeom>
        <a:noFill/>
        <a:ln w="9525">
          <a:noFill/>
        </a:ln>
      </xdr:spPr>
    </xdr:pic>
    <xdr:clientData/>
  </xdr:twoCellAnchor>
  <xdr:twoCellAnchor editAs="oneCell">
    <xdr:from>
      <xdr:col>5</xdr:col>
      <xdr:colOff>0</xdr:colOff>
      <xdr:row>1</xdr:row>
      <xdr:rowOff>0</xdr:rowOff>
    </xdr:from>
    <xdr:to>
      <xdr:col>5</xdr:col>
      <xdr:colOff>313690</xdr:colOff>
      <xdr:row>1</xdr:row>
      <xdr:rowOff>381000</xdr:rowOff>
    </xdr:to>
    <xdr:pic>
      <xdr:nvPicPr>
        <xdr:cNvPr id="18598057" name="Picture 8182" descr="clip_image9318" hidden="1"/>
        <xdr:cNvPicPr>
          <a:picLocks noChangeAspect="1"/>
        </xdr:cNvPicPr>
      </xdr:nvPicPr>
      <xdr:blipFill>
        <a:blip r:embed="rId1"/>
        <a:stretch>
          <a:fillRect/>
        </a:stretch>
      </xdr:blipFill>
      <xdr:spPr>
        <a:xfrm>
          <a:off x="4229100" y="393065"/>
          <a:ext cx="313690" cy="381000"/>
        </a:xfrm>
        <a:prstGeom prst="rect">
          <a:avLst/>
        </a:prstGeom>
        <a:noFill/>
        <a:ln w="9525">
          <a:noFill/>
        </a:ln>
      </xdr:spPr>
    </xdr:pic>
    <xdr:clientData/>
  </xdr:twoCellAnchor>
  <xdr:twoCellAnchor editAs="oneCell">
    <xdr:from>
      <xdr:col>0</xdr:col>
      <xdr:colOff>0</xdr:colOff>
      <xdr:row>1</xdr:row>
      <xdr:rowOff>0</xdr:rowOff>
    </xdr:from>
    <xdr:to>
      <xdr:col>0</xdr:col>
      <xdr:colOff>57150</xdr:colOff>
      <xdr:row>1</xdr:row>
      <xdr:rowOff>142875</xdr:rowOff>
    </xdr:to>
    <xdr:pic>
      <xdr:nvPicPr>
        <xdr:cNvPr id="18598101" name="Picture 8182" descr="clip_image9318" hidden="1"/>
        <xdr:cNvPicPr>
          <a:picLocks noChangeAspect="1"/>
        </xdr:cNvPicPr>
      </xdr:nvPicPr>
      <xdr:blipFill>
        <a:blip r:embed="rId1"/>
        <a:stretch>
          <a:fillRect/>
        </a:stretch>
      </xdr:blipFill>
      <xdr:spPr>
        <a:xfrm>
          <a:off x="0" y="393065"/>
          <a:ext cx="57150" cy="142875"/>
        </a:xfrm>
        <a:prstGeom prst="rect">
          <a:avLst/>
        </a:prstGeom>
        <a:noFill/>
        <a:ln w="9525">
          <a:noFill/>
        </a:ln>
      </xdr:spPr>
    </xdr:pic>
    <xdr:clientData/>
  </xdr:twoCellAnchor>
  <xdr:twoCellAnchor editAs="oneCell">
    <xdr:from>
      <xdr:col>0</xdr:col>
      <xdr:colOff>0</xdr:colOff>
      <xdr:row>1</xdr:row>
      <xdr:rowOff>0</xdr:rowOff>
    </xdr:from>
    <xdr:to>
      <xdr:col>0</xdr:col>
      <xdr:colOff>57150</xdr:colOff>
      <xdr:row>1</xdr:row>
      <xdr:rowOff>372110</xdr:rowOff>
    </xdr:to>
    <xdr:pic>
      <xdr:nvPicPr>
        <xdr:cNvPr id="18598123" name="Picture 8182" descr="clip_image9318" hidden="1"/>
        <xdr:cNvPicPr>
          <a:picLocks noChangeAspect="1"/>
        </xdr:cNvPicPr>
      </xdr:nvPicPr>
      <xdr:blipFill>
        <a:blip r:embed="rId1"/>
        <a:stretch>
          <a:fillRect/>
        </a:stretch>
      </xdr:blipFill>
      <xdr:spPr>
        <a:xfrm>
          <a:off x="0" y="393065"/>
          <a:ext cx="57150" cy="372110"/>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142875</xdr:rowOff>
    </xdr:to>
    <xdr:pic>
      <xdr:nvPicPr>
        <xdr:cNvPr id="18598167" name="Picture 8182" descr="clip_image9318" hidden="1"/>
        <xdr:cNvPicPr>
          <a:picLocks noChangeAspect="1"/>
        </xdr:cNvPicPr>
      </xdr:nvPicPr>
      <xdr:blipFill>
        <a:blip r:embed="rId1"/>
        <a:stretch>
          <a:fillRect/>
        </a:stretch>
      </xdr:blipFill>
      <xdr:spPr>
        <a:xfrm>
          <a:off x="0" y="393065"/>
          <a:ext cx="9525" cy="142875"/>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455295</xdr:rowOff>
    </xdr:to>
    <xdr:pic>
      <xdr:nvPicPr>
        <xdr:cNvPr id="18598189" name="Picture 8182" descr="clip_image9318" hidden="1"/>
        <xdr:cNvPicPr>
          <a:picLocks noChangeAspect="1"/>
        </xdr:cNvPicPr>
      </xdr:nvPicPr>
      <xdr:blipFill>
        <a:blip r:embed="rId1"/>
        <a:stretch>
          <a:fillRect/>
        </a:stretch>
      </xdr:blipFill>
      <xdr:spPr>
        <a:xfrm>
          <a:off x="0" y="393065"/>
          <a:ext cx="9525" cy="455295"/>
        </a:xfrm>
        <a:prstGeom prst="rect">
          <a:avLst/>
        </a:prstGeom>
        <a:noFill/>
        <a:ln w="9525">
          <a:noFill/>
        </a:ln>
      </xdr:spPr>
    </xdr:pic>
    <xdr:clientData/>
  </xdr:twoCellAnchor>
  <xdr:twoCellAnchor editAs="oneCell">
    <xdr:from>
      <xdr:col>0</xdr:col>
      <xdr:colOff>0</xdr:colOff>
      <xdr:row>1</xdr:row>
      <xdr:rowOff>0</xdr:rowOff>
    </xdr:from>
    <xdr:to>
      <xdr:col>0</xdr:col>
      <xdr:colOff>323850</xdr:colOff>
      <xdr:row>1</xdr:row>
      <xdr:rowOff>133985</xdr:rowOff>
    </xdr:to>
    <xdr:pic>
      <xdr:nvPicPr>
        <xdr:cNvPr id="18598233" name="Picture 8182" descr="clip_image9318" hidden="1"/>
        <xdr:cNvPicPr>
          <a:picLocks noChangeAspect="1"/>
        </xdr:cNvPicPr>
      </xdr:nvPicPr>
      <xdr:blipFill>
        <a:blip r:embed="rId1"/>
        <a:stretch>
          <a:fillRect/>
        </a:stretch>
      </xdr:blipFill>
      <xdr:spPr>
        <a:xfrm>
          <a:off x="0" y="393065"/>
          <a:ext cx="323850" cy="133985"/>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181610</xdr:rowOff>
    </xdr:to>
    <xdr:pic>
      <xdr:nvPicPr>
        <xdr:cNvPr id="18598387" name="Picture 8182" descr="clip_image9318" hidden="1"/>
        <xdr:cNvPicPr>
          <a:picLocks noChangeAspect="1"/>
        </xdr:cNvPicPr>
      </xdr:nvPicPr>
      <xdr:blipFill>
        <a:blip r:embed="rId1"/>
        <a:stretch>
          <a:fillRect/>
        </a:stretch>
      </xdr:blipFill>
      <xdr:spPr>
        <a:xfrm>
          <a:off x="0" y="393065"/>
          <a:ext cx="9525" cy="181610"/>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163830</xdr:rowOff>
    </xdr:to>
    <xdr:pic>
      <xdr:nvPicPr>
        <xdr:cNvPr id="18598409" name="Picture 8182" descr="clip_image9318" hidden="1"/>
        <xdr:cNvPicPr>
          <a:picLocks noChangeAspect="1"/>
        </xdr:cNvPicPr>
      </xdr:nvPicPr>
      <xdr:blipFill>
        <a:blip r:embed="rId1"/>
        <a:stretch>
          <a:fillRect/>
        </a:stretch>
      </xdr:blipFill>
      <xdr:spPr>
        <a:xfrm>
          <a:off x="0" y="393065"/>
          <a:ext cx="9525" cy="163830"/>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199390</xdr:rowOff>
    </xdr:to>
    <xdr:pic>
      <xdr:nvPicPr>
        <xdr:cNvPr id="18598431" name="Picture 8182" descr="clip_image9318" hidden="1"/>
        <xdr:cNvPicPr>
          <a:picLocks noChangeAspect="1"/>
        </xdr:cNvPicPr>
      </xdr:nvPicPr>
      <xdr:blipFill>
        <a:blip r:embed="rId1"/>
        <a:stretch>
          <a:fillRect/>
        </a:stretch>
      </xdr:blipFill>
      <xdr:spPr>
        <a:xfrm>
          <a:off x="0" y="393065"/>
          <a:ext cx="9525" cy="199390"/>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276860</xdr:rowOff>
    </xdr:to>
    <xdr:pic>
      <xdr:nvPicPr>
        <xdr:cNvPr id="18598453" name="Picture 8182" descr="clip_image9318" hidden="1"/>
        <xdr:cNvPicPr>
          <a:picLocks noChangeAspect="1"/>
        </xdr:cNvPicPr>
      </xdr:nvPicPr>
      <xdr:blipFill>
        <a:blip r:embed="rId1"/>
        <a:stretch>
          <a:fillRect/>
        </a:stretch>
      </xdr:blipFill>
      <xdr:spPr>
        <a:xfrm>
          <a:off x="0" y="393065"/>
          <a:ext cx="9525" cy="276860"/>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333375</xdr:rowOff>
    </xdr:to>
    <xdr:pic>
      <xdr:nvPicPr>
        <xdr:cNvPr id="18632729" name="Picture 8182" descr="clip_image9318" hidden="1"/>
        <xdr:cNvPicPr>
          <a:picLocks noChangeAspect="1"/>
        </xdr:cNvPicPr>
      </xdr:nvPicPr>
      <xdr:blipFill>
        <a:blip r:embed="rId1"/>
        <a:stretch>
          <a:fillRect/>
        </a:stretch>
      </xdr:blipFill>
      <xdr:spPr>
        <a:xfrm>
          <a:off x="0" y="393065"/>
          <a:ext cx="9525" cy="333375"/>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104140</xdr:rowOff>
    </xdr:to>
    <xdr:pic>
      <xdr:nvPicPr>
        <xdr:cNvPr id="18632905" name="Picture 8182" descr="clip_image9318" hidden="1"/>
        <xdr:cNvPicPr>
          <a:picLocks noChangeAspect="1"/>
        </xdr:cNvPicPr>
      </xdr:nvPicPr>
      <xdr:blipFill>
        <a:blip r:embed="rId1"/>
        <a:stretch>
          <a:fillRect/>
        </a:stretch>
      </xdr:blipFill>
      <xdr:spPr>
        <a:xfrm>
          <a:off x="0" y="393065"/>
          <a:ext cx="9525" cy="104140"/>
        </a:xfrm>
        <a:prstGeom prst="rect">
          <a:avLst/>
        </a:prstGeom>
        <a:noFill/>
        <a:ln w="9525">
          <a:noFill/>
        </a:ln>
      </xdr:spPr>
    </xdr:pic>
    <xdr:clientData/>
  </xdr:twoCellAnchor>
  <xdr:twoCellAnchor editAs="oneCell">
    <xdr:from>
      <xdr:col>0</xdr:col>
      <xdr:colOff>0</xdr:colOff>
      <xdr:row>1</xdr:row>
      <xdr:rowOff>0</xdr:rowOff>
    </xdr:from>
    <xdr:to>
      <xdr:col>0</xdr:col>
      <xdr:colOff>333375</xdr:colOff>
      <xdr:row>1</xdr:row>
      <xdr:rowOff>133985</xdr:rowOff>
    </xdr:to>
    <xdr:pic>
      <xdr:nvPicPr>
        <xdr:cNvPr id="18632949" name="Picture 8182" descr="clip_image9318" hidden="1"/>
        <xdr:cNvPicPr>
          <a:picLocks noChangeAspect="1"/>
        </xdr:cNvPicPr>
      </xdr:nvPicPr>
      <xdr:blipFill>
        <a:blip r:embed="rId1"/>
        <a:stretch>
          <a:fillRect/>
        </a:stretch>
      </xdr:blipFill>
      <xdr:spPr>
        <a:xfrm>
          <a:off x="0" y="393065"/>
          <a:ext cx="333375" cy="133985"/>
        </a:xfrm>
        <a:prstGeom prst="rect">
          <a:avLst/>
        </a:prstGeom>
        <a:noFill/>
        <a:ln w="9525">
          <a:noFill/>
        </a:ln>
      </xdr:spPr>
    </xdr:pic>
    <xdr:clientData/>
  </xdr:twoCellAnchor>
  <xdr:twoCellAnchor editAs="oneCell">
    <xdr:from>
      <xdr:col>0</xdr:col>
      <xdr:colOff>0</xdr:colOff>
      <xdr:row>1</xdr:row>
      <xdr:rowOff>0</xdr:rowOff>
    </xdr:from>
    <xdr:to>
      <xdr:col>0</xdr:col>
      <xdr:colOff>333375</xdr:colOff>
      <xdr:row>1</xdr:row>
      <xdr:rowOff>372110</xdr:rowOff>
    </xdr:to>
    <xdr:pic>
      <xdr:nvPicPr>
        <xdr:cNvPr id="18632971" name="Picture 8182" descr="clip_image9318" hidden="1"/>
        <xdr:cNvPicPr>
          <a:picLocks noChangeAspect="1"/>
        </xdr:cNvPicPr>
      </xdr:nvPicPr>
      <xdr:blipFill>
        <a:blip r:embed="rId1"/>
        <a:stretch>
          <a:fillRect/>
        </a:stretch>
      </xdr:blipFill>
      <xdr:spPr>
        <a:xfrm>
          <a:off x="0" y="393065"/>
          <a:ext cx="333375" cy="372110"/>
        </a:xfrm>
        <a:prstGeom prst="rect">
          <a:avLst/>
        </a:prstGeom>
        <a:noFill/>
        <a:ln w="9525">
          <a:noFill/>
        </a:ln>
      </xdr:spPr>
    </xdr:pic>
    <xdr:clientData/>
  </xdr:twoCellAnchor>
  <xdr:twoCellAnchor editAs="oneCell">
    <xdr:from>
      <xdr:col>0</xdr:col>
      <xdr:colOff>0</xdr:colOff>
      <xdr:row>1</xdr:row>
      <xdr:rowOff>0</xdr:rowOff>
    </xdr:from>
    <xdr:to>
      <xdr:col>0</xdr:col>
      <xdr:colOff>333375</xdr:colOff>
      <xdr:row>1</xdr:row>
      <xdr:rowOff>363220</xdr:rowOff>
    </xdr:to>
    <xdr:pic>
      <xdr:nvPicPr>
        <xdr:cNvPr id="18633037" name="Picture 8182" descr="clip_image9318" hidden="1"/>
        <xdr:cNvPicPr>
          <a:picLocks noChangeAspect="1"/>
        </xdr:cNvPicPr>
      </xdr:nvPicPr>
      <xdr:blipFill>
        <a:blip r:embed="rId1"/>
        <a:stretch>
          <a:fillRect/>
        </a:stretch>
      </xdr:blipFill>
      <xdr:spPr>
        <a:xfrm>
          <a:off x="0" y="393065"/>
          <a:ext cx="333375" cy="363220"/>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77470</xdr:rowOff>
    </xdr:to>
    <xdr:pic>
      <xdr:nvPicPr>
        <xdr:cNvPr id="18633081" name="Picture 8182" descr="clip_image9318" hidden="1"/>
        <xdr:cNvPicPr>
          <a:picLocks noChangeAspect="1"/>
        </xdr:cNvPicPr>
      </xdr:nvPicPr>
      <xdr:blipFill>
        <a:blip r:embed="rId1"/>
        <a:stretch>
          <a:fillRect/>
        </a:stretch>
      </xdr:blipFill>
      <xdr:spPr>
        <a:xfrm>
          <a:off x="0" y="393065"/>
          <a:ext cx="9525" cy="77470"/>
        </a:xfrm>
        <a:prstGeom prst="rect">
          <a:avLst/>
        </a:prstGeom>
        <a:noFill/>
        <a:ln w="9525">
          <a:noFill/>
        </a:ln>
      </xdr:spPr>
    </xdr:pic>
    <xdr:clientData/>
  </xdr:twoCellAnchor>
  <xdr:twoCellAnchor editAs="oneCell">
    <xdr:from>
      <xdr:col>0</xdr:col>
      <xdr:colOff>0</xdr:colOff>
      <xdr:row>1</xdr:row>
      <xdr:rowOff>0</xdr:rowOff>
    </xdr:from>
    <xdr:to>
      <xdr:col>0</xdr:col>
      <xdr:colOff>9525</xdr:colOff>
      <xdr:row>1</xdr:row>
      <xdr:rowOff>381000</xdr:rowOff>
    </xdr:to>
    <xdr:pic>
      <xdr:nvPicPr>
        <xdr:cNvPr id="18633147" name="Picture 8182" descr="clip_image9318" hidden="1"/>
        <xdr:cNvPicPr>
          <a:picLocks noChangeAspect="1"/>
        </xdr:cNvPicPr>
      </xdr:nvPicPr>
      <xdr:blipFill>
        <a:blip r:embed="rId1"/>
        <a:stretch>
          <a:fillRect/>
        </a:stretch>
      </xdr:blipFill>
      <xdr:spPr>
        <a:xfrm>
          <a:off x="0" y="393065"/>
          <a:ext cx="9525" cy="381000"/>
        </a:xfrm>
        <a:prstGeom prst="rect">
          <a:avLst/>
        </a:prstGeom>
        <a:noFill/>
        <a:ln w="9525">
          <a:noFill/>
        </a:ln>
      </xdr:spPr>
    </xdr:pic>
    <xdr:clientData/>
  </xdr:twoCellAnchor>
  <xdr:twoCellAnchor editAs="oneCell">
    <xdr:from>
      <xdr:col>0</xdr:col>
      <xdr:colOff>0</xdr:colOff>
      <xdr:row>1</xdr:row>
      <xdr:rowOff>0</xdr:rowOff>
    </xdr:from>
    <xdr:to>
      <xdr:col>0</xdr:col>
      <xdr:colOff>190500</xdr:colOff>
      <xdr:row>1</xdr:row>
      <xdr:rowOff>381000</xdr:rowOff>
    </xdr:to>
    <xdr:pic>
      <xdr:nvPicPr>
        <xdr:cNvPr id="18633716" name="Picture 8182" descr="clip_image9318" hidden="1"/>
        <xdr:cNvPicPr>
          <a:picLocks noChangeAspect="1"/>
        </xdr:cNvPicPr>
      </xdr:nvPicPr>
      <xdr:blipFill>
        <a:blip r:embed="rId1"/>
        <a:stretch>
          <a:fillRect/>
        </a:stretch>
      </xdr:blipFill>
      <xdr:spPr>
        <a:xfrm>
          <a:off x="0" y="393065"/>
          <a:ext cx="190500" cy="381000"/>
        </a:xfrm>
        <a:prstGeom prst="rect">
          <a:avLst/>
        </a:prstGeom>
        <a:noFill/>
        <a:ln w="9525">
          <a:noFill/>
        </a:ln>
      </xdr:spPr>
    </xdr:pic>
    <xdr:clientData/>
  </xdr:twoCellAnchor>
  <xdr:twoCellAnchor editAs="oneCell">
    <xdr:from>
      <xdr:col>5</xdr:col>
      <xdr:colOff>0</xdr:colOff>
      <xdr:row>1</xdr:row>
      <xdr:rowOff>0</xdr:rowOff>
    </xdr:from>
    <xdr:to>
      <xdr:col>5</xdr:col>
      <xdr:colOff>9525</xdr:colOff>
      <xdr:row>1</xdr:row>
      <xdr:rowOff>381000</xdr:rowOff>
    </xdr:to>
    <xdr:pic>
      <xdr:nvPicPr>
        <xdr:cNvPr id="18634982" name="Picture 8182" descr="clip_image9318" hidden="1"/>
        <xdr:cNvPicPr>
          <a:picLocks noChangeAspect="1"/>
        </xdr:cNvPicPr>
      </xdr:nvPicPr>
      <xdr:blipFill>
        <a:blip r:embed="rId1"/>
        <a:stretch>
          <a:fillRect/>
        </a:stretch>
      </xdr:blipFill>
      <xdr:spPr>
        <a:xfrm>
          <a:off x="4229100" y="393065"/>
          <a:ext cx="9525" cy="38100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gxxc\Desktop\&#24191;&#35199;&#22766;&#26063;&#33258;&#27835;&#21306;&#27700;&#21033;&#21381;%20&#24191;&#35199;&#22766;&#26063;&#33258;&#27835;&#21306;&#36130;&#25919;&#21381;&#20851;&#20110;&#25253;&#36865;&#23567;&#22411;&#20892;&#19994;&#27700;&#21033;&#35774;&#26045;&#24314;&#35774;&#39033;&#30446;&#26032;&#22686;&#36130;&#25919;&#36164;&#37329;&#20998;&#37197;&#24314;&#35758;&#26041;&#26696;&#30340;&#35831;&#31034;\E:\home\huawei\&#25991;&#26723;\xwechat_files\wxid_0v7tgv8zhg3521_b05c\msg\file\2025-12\&#38468;&#20214;&#65306;2025&#24180;&#23567;&#22411;&#20892;&#19994;&#27700;&#21033;&#35774;&#26045;&#24314;&#35774;&#39033;&#30446;&#25237;&#36164;&#35745;&#21010;&#34920;1222.et"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项目清单"/>
      <sheetName val="按县级汇总表"/>
      <sheetName val="基础选项（保留）"/>
    </sheetNames>
    <sheetDataSet>
      <sheetData sheetId="0"/>
      <sheetData sheetId="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9.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6"/>
  <sheetViews>
    <sheetView showZeros="0" workbookViewId="0">
      <selection activeCell="F5" sqref="F5"/>
    </sheetView>
  </sheetViews>
  <sheetFormatPr defaultColWidth="9" defaultRowHeight="15.6" outlineLevelRow="5" outlineLevelCol="3"/>
  <cols>
    <col min="1" max="1" width="12.75" style="368" customWidth="1"/>
    <col min="2" max="2" width="31.775" style="503" customWidth="1"/>
    <col min="3" max="3" width="22.375" style="503" customWidth="1"/>
    <col min="4" max="4" width="18.5" style="77" customWidth="1"/>
    <col min="5" max="5" width="12.75" style="77" customWidth="1"/>
    <col min="6" max="16384" width="9" style="77"/>
  </cols>
  <sheetData>
    <row r="1" ht="24.95" customHeight="1" spans="1:4">
      <c r="A1" s="504" t="s">
        <v>0</v>
      </c>
    </row>
    <row r="2" ht="69" customHeight="1" spans="1:4">
      <c r="A2" s="505" t="s">
        <v>1</v>
      </c>
      <c r="B2" s="455"/>
      <c r="C2" s="455"/>
      <c r="D2" s="505"/>
    </row>
    <row r="3" s="9" customFormat="1" ht="24.95" customHeight="1" spans="1:4">
      <c r="A3" s="506"/>
      <c r="B3" s="507"/>
      <c r="C3" s="507"/>
      <c r="D3" s="508" t="s">
        <v>2</v>
      </c>
    </row>
    <row r="4" s="75" customFormat="1" ht="58" customHeight="1" spans="1:4">
      <c r="A4" s="509" t="s">
        <v>3</v>
      </c>
      <c r="B4" s="510" t="s">
        <v>4</v>
      </c>
      <c r="C4" s="511" t="s">
        <v>5</v>
      </c>
      <c r="D4" s="511" t="s">
        <v>6</v>
      </c>
    </row>
    <row r="5" s="75" customFormat="1" ht="58" customHeight="1" spans="1:4">
      <c r="A5" s="512" t="s">
        <v>7</v>
      </c>
      <c r="B5" s="513"/>
      <c r="C5" s="514">
        <f>SUM(C6:C6)</f>
        <v>511</v>
      </c>
      <c r="D5" s="515"/>
    </row>
    <row r="6" s="75" customFormat="1" ht="58" customHeight="1" spans="1:4">
      <c r="A6" s="516" t="s">
        <v>8</v>
      </c>
      <c r="B6" s="517" t="s">
        <v>9</v>
      </c>
      <c r="C6" s="518">
        <v>511</v>
      </c>
      <c r="D6" s="519"/>
    </row>
  </sheetData>
  <mergeCells count="2">
    <mergeCell ref="A2:D2"/>
    <mergeCell ref="A5:B5"/>
  </mergeCells>
  <printOptions horizontalCentered="1"/>
  <pageMargins left="0.590277777777778" right="0.511805555555556" top="0.708333333333333" bottom="0.708333333333333" header="0.298611111111111" footer="0.298611111111111"/>
  <pageSetup paperSize="9" fitToHeight="0" orientation="portrait" useFirstPageNumber="1" horizontalDpi="600"/>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J13"/>
  <sheetViews>
    <sheetView showZeros="0" view="pageBreakPreview" zoomScaleNormal="100" workbookViewId="0">
      <selection activeCell="D3" sqref="D3:F3"/>
    </sheetView>
  </sheetViews>
  <sheetFormatPr defaultColWidth="9" defaultRowHeight="15.6"/>
  <cols>
    <col min="1" max="1" width="6.5" style="50" customWidth="1"/>
    <col min="2" max="2" width="17.25" style="77" customWidth="1"/>
    <col min="3" max="3" width="9.25" style="50" customWidth="1"/>
    <col min="4" max="4" width="10.625" style="50" customWidth="1"/>
    <col min="5" max="5" width="9" style="50" customWidth="1"/>
    <col min="6" max="6" width="10.625" style="50" customWidth="1"/>
    <col min="7" max="11" width="9.625" style="50" customWidth="1"/>
    <col min="12" max="12" width="10.625" style="50" customWidth="1"/>
    <col min="13" max="13" width="12.75" style="50" customWidth="1"/>
    <col min="14" max="14" width="9.625" style="50" customWidth="1"/>
    <col min="15" max="15" width="15.5" style="50" customWidth="1"/>
    <col min="16" max="16" width="12.75" style="50" customWidth="1"/>
    <col min="17" max="16384" width="9" style="50"/>
  </cols>
  <sheetData>
    <row r="1" ht="36.95" customHeight="1" spans="1:244">
      <c r="A1" s="344" t="s">
        <v>522</v>
      </c>
      <c r="B1" s="233"/>
      <c r="C1" s="345"/>
      <c r="D1" s="346"/>
      <c r="E1" s="346"/>
      <c r="F1" s="347"/>
    </row>
    <row r="2" ht="60.95" customHeight="1" spans="1:244">
      <c r="A2" s="254" t="s">
        <v>523</v>
      </c>
      <c r="B2" s="254"/>
      <c r="C2" s="254"/>
      <c r="D2" s="254"/>
      <c r="E2" s="254"/>
      <c r="F2" s="254"/>
      <c r="G2" s="254"/>
      <c r="H2" s="254"/>
      <c r="I2" s="254"/>
      <c r="J2" s="254"/>
      <c r="K2" s="254"/>
      <c r="L2" s="254"/>
      <c r="M2" s="254"/>
      <c r="N2" s="254"/>
      <c r="O2" s="254"/>
      <c r="P2" s="254"/>
    </row>
    <row r="3" s="148" customFormat="1" ht="27.95" customHeight="1" spans="1:244">
      <c r="A3" s="256"/>
      <c r="B3" s="256"/>
      <c r="C3" s="256"/>
      <c r="D3" s="235"/>
      <c r="E3" s="235"/>
      <c r="F3" s="235"/>
      <c r="M3" s="235" t="s">
        <v>222</v>
      </c>
      <c r="N3" s="235"/>
      <c r="O3" s="235"/>
      <c r="P3" s="235"/>
    </row>
    <row r="4" ht="35.1" customHeight="1" spans="1:244">
      <c r="A4" s="20" t="s">
        <v>148</v>
      </c>
      <c r="B4" s="20" t="s">
        <v>149</v>
      </c>
      <c r="C4" s="20" t="s">
        <v>223</v>
      </c>
      <c r="D4" s="20" t="s">
        <v>224</v>
      </c>
      <c r="E4" s="174" t="s">
        <v>151</v>
      </c>
      <c r="F4" s="20" t="s">
        <v>152</v>
      </c>
      <c r="G4" s="20" t="s">
        <v>153</v>
      </c>
      <c r="H4" s="20"/>
      <c r="I4" s="20"/>
      <c r="J4" s="20"/>
      <c r="K4" s="20"/>
      <c r="L4" s="258" t="s">
        <v>5</v>
      </c>
      <c r="M4" s="259"/>
      <c r="N4" s="260"/>
      <c r="O4" s="348" t="s">
        <v>155</v>
      </c>
      <c r="P4" s="20" t="s">
        <v>156</v>
      </c>
    </row>
    <row r="5" ht="35.1" customHeight="1" spans="1:244">
      <c r="A5" s="20"/>
      <c r="B5" s="20"/>
      <c r="C5" s="20"/>
      <c r="D5" s="20"/>
      <c r="E5" s="183"/>
      <c r="F5" s="20"/>
      <c r="G5" s="60" t="s">
        <v>157</v>
      </c>
      <c r="H5" s="128" t="s">
        <v>158</v>
      </c>
      <c r="I5" s="128" t="s">
        <v>159</v>
      </c>
      <c r="J5" s="128" t="s">
        <v>160</v>
      </c>
      <c r="K5" s="128" t="s">
        <v>161</v>
      </c>
      <c r="L5" s="239" t="s">
        <v>194</v>
      </c>
      <c r="M5" s="261" t="s">
        <v>195</v>
      </c>
      <c r="N5" s="261" t="s">
        <v>161</v>
      </c>
      <c r="O5" s="241"/>
      <c r="P5" s="20"/>
    </row>
    <row r="6" s="343" customFormat="1" ht="39" customHeight="1" spans="1:244">
      <c r="A6" s="349" t="s">
        <v>510</v>
      </c>
      <c r="B6" s="59"/>
      <c r="C6" s="60"/>
      <c r="D6" s="60"/>
      <c r="E6" s="60"/>
      <c r="F6" s="350">
        <f t="shared" ref="F6:N6" si="0">SUM(F7:F13)</f>
        <v>79624.09</v>
      </c>
      <c r="G6" s="351">
        <f t="shared" si="0"/>
        <v>41000</v>
      </c>
      <c r="H6" s="351">
        <f t="shared" si="0"/>
        <v>0</v>
      </c>
      <c r="I6" s="351">
        <f t="shared" si="0"/>
        <v>24000</v>
      </c>
      <c r="J6" s="351">
        <f t="shared" si="0"/>
        <v>17000</v>
      </c>
      <c r="K6" s="351">
        <f t="shared" si="0"/>
        <v>0</v>
      </c>
      <c r="L6" s="350">
        <f t="shared" si="0"/>
        <v>23106.09</v>
      </c>
      <c r="M6" s="351">
        <f t="shared" si="0"/>
        <v>6000</v>
      </c>
      <c r="N6" s="350">
        <f t="shared" si="0"/>
        <v>17106.09</v>
      </c>
      <c r="O6" s="351"/>
      <c r="P6" s="60"/>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c r="HU6" s="77"/>
      <c r="HV6" s="77"/>
      <c r="HW6" s="77"/>
      <c r="HX6" s="77"/>
      <c r="HY6" s="77"/>
      <c r="HZ6" s="77"/>
      <c r="IA6" s="77"/>
      <c r="IB6" s="77"/>
      <c r="IC6" s="77"/>
      <c r="ID6" s="77"/>
      <c r="IE6" s="77"/>
      <c r="IF6" s="77"/>
      <c r="IG6" s="77"/>
      <c r="IH6" s="77"/>
      <c r="II6" s="77"/>
      <c r="IJ6" s="77"/>
    </row>
    <row r="7" ht="39" customHeight="1" spans="1:244">
      <c r="A7" s="62">
        <v>1</v>
      </c>
      <c r="B7" s="158" t="s">
        <v>524</v>
      </c>
      <c r="C7" s="352" t="s">
        <v>230</v>
      </c>
      <c r="D7" s="158" t="s">
        <v>234</v>
      </c>
      <c r="E7" s="158" t="s">
        <v>182</v>
      </c>
      <c r="F7" s="330">
        <v>29518</v>
      </c>
      <c r="G7" s="62">
        <f>SUM(H7:K7)</f>
        <v>14000</v>
      </c>
      <c r="H7" s="62"/>
      <c r="I7" s="62">
        <v>12000</v>
      </c>
      <c r="J7" s="62">
        <v>2000</v>
      </c>
      <c r="K7" s="62"/>
      <c r="L7" s="62"/>
      <c r="M7" s="62"/>
      <c r="N7" s="62"/>
      <c r="O7" s="62"/>
      <c r="P7" s="31" t="s">
        <v>209</v>
      </c>
    </row>
    <row r="8" ht="39" customHeight="1" spans="1:244">
      <c r="A8" s="62">
        <v>2</v>
      </c>
      <c r="B8" s="158" t="s">
        <v>525</v>
      </c>
      <c r="C8" s="352" t="s">
        <v>439</v>
      </c>
      <c r="D8" s="158" t="s">
        <v>526</v>
      </c>
      <c r="E8" s="158" t="s">
        <v>182</v>
      </c>
      <c r="F8" s="330">
        <v>26000.69</v>
      </c>
      <c r="G8" s="62">
        <f t="shared" ref="G8:G13" si="1">SUM(H8:K8)</f>
        <v>16000</v>
      </c>
      <c r="H8" s="62"/>
      <c r="I8" s="62">
        <v>12000</v>
      </c>
      <c r="J8" s="62">
        <v>4000</v>
      </c>
      <c r="K8" s="62"/>
      <c r="L8" s="62">
        <f t="shared" ref="L8:L13" si="2">SUM(M8:N8)</f>
        <v>10000.69</v>
      </c>
      <c r="M8" s="62">
        <v>2000</v>
      </c>
      <c r="N8" s="62">
        <f t="shared" ref="N8:N13" si="3">F8-G8-M8</f>
        <v>8000.69</v>
      </c>
      <c r="O8" s="162" t="s">
        <v>527</v>
      </c>
      <c r="P8" s="31"/>
    </row>
    <row r="9" ht="39" customHeight="1" spans="1:244">
      <c r="A9" s="62">
        <v>3</v>
      </c>
      <c r="B9" s="158" t="s">
        <v>528</v>
      </c>
      <c r="C9" s="352" t="s">
        <v>301</v>
      </c>
      <c r="D9" s="158" t="s">
        <v>529</v>
      </c>
      <c r="E9" s="158" t="s">
        <v>182</v>
      </c>
      <c r="F9" s="330">
        <v>5376</v>
      </c>
      <c r="G9" s="62">
        <f t="shared" si="1"/>
        <v>2000</v>
      </c>
      <c r="H9" s="62"/>
      <c r="I9" s="62"/>
      <c r="J9" s="62">
        <v>2000</v>
      </c>
      <c r="K9" s="62"/>
      <c r="L9" s="62">
        <f t="shared" si="2"/>
        <v>3376</v>
      </c>
      <c r="M9" s="62">
        <v>1000</v>
      </c>
      <c r="N9" s="62">
        <f t="shared" si="3"/>
        <v>2376</v>
      </c>
      <c r="O9" s="162" t="s">
        <v>530</v>
      </c>
      <c r="P9" s="31"/>
    </row>
    <row r="10" ht="39" customHeight="1" spans="1:244">
      <c r="A10" s="62">
        <v>4</v>
      </c>
      <c r="B10" s="158" t="s">
        <v>531</v>
      </c>
      <c r="C10" s="352" t="s">
        <v>318</v>
      </c>
      <c r="D10" s="158" t="s">
        <v>532</v>
      </c>
      <c r="E10" s="158" t="s">
        <v>182</v>
      </c>
      <c r="F10" s="330">
        <v>4530.34</v>
      </c>
      <c r="G10" s="62">
        <f t="shared" si="1"/>
        <v>2500</v>
      </c>
      <c r="H10" s="62"/>
      <c r="I10" s="62"/>
      <c r="J10" s="62">
        <v>2500</v>
      </c>
      <c r="K10" s="62"/>
      <c r="L10" s="62">
        <f t="shared" si="2"/>
        <v>2030.34</v>
      </c>
      <c r="M10" s="62">
        <v>500</v>
      </c>
      <c r="N10" s="62">
        <f t="shared" si="3"/>
        <v>1530.34</v>
      </c>
      <c r="O10" s="62" t="s">
        <v>533</v>
      </c>
      <c r="P10" s="31"/>
    </row>
    <row r="11" ht="39" customHeight="1" spans="1:244">
      <c r="A11" s="62">
        <v>5</v>
      </c>
      <c r="B11" s="158" t="s">
        <v>534</v>
      </c>
      <c r="C11" s="352" t="s">
        <v>393</v>
      </c>
      <c r="D11" s="158" t="s">
        <v>394</v>
      </c>
      <c r="E11" s="158" t="s">
        <v>182</v>
      </c>
      <c r="F11" s="330">
        <v>3929.19</v>
      </c>
      <c r="G11" s="62">
        <f t="shared" si="1"/>
        <v>2500</v>
      </c>
      <c r="H11" s="62"/>
      <c r="I11" s="62"/>
      <c r="J11" s="62">
        <v>2500</v>
      </c>
      <c r="K11" s="62"/>
      <c r="L11" s="62">
        <f t="shared" si="2"/>
        <v>1429.19</v>
      </c>
      <c r="M11" s="62">
        <v>500</v>
      </c>
      <c r="N11" s="62">
        <f t="shared" si="3"/>
        <v>929.19</v>
      </c>
      <c r="O11" s="62" t="s">
        <v>533</v>
      </c>
      <c r="P11" s="31"/>
    </row>
    <row r="12" ht="39" customHeight="1" spans="1:244">
      <c r="A12" s="62">
        <v>6</v>
      </c>
      <c r="B12" s="158" t="s">
        <v>535</v>
      </c>
      <c r="C12" s="352" t="s">
        <v>536</v>
      </c>
      <c r="D12" s="158" t="s">
        <v>537</v>
      </c>
      <c r="E12" s="158" t="s">
        <v>182</v>
      </c>
      <c r="F12" s="330">
        <v>4220.87</v>
      </c>
      <c r="G12" s="62">
        <f t="shared" si="1"/>
        <v>2000</v>
      </c>
      <c r="H12" s="62"/>
      <c r="I12" s="62"/>
      <c r="J12" s="62">
        <v>2000</v>
      </c>
      <c r="K12" s="62"/>
      <c r="L12" s="62">
        <f t="shared" si="2"/>
        <v>2220.87</v>
      </c>
      <c r="M12" s="62">
        <v>1000</v>
      </c>
      <c r="N12" s="62">
        <f t="shared" si="3"/>
        <v>1220.87</v>
      </c>
      <c r="O12" s="162" t="s">
        <v>538</v>
      </c>
      <c r="P12" s="31"/>
    </row>
    <row r="13" ht="39" customHeight="1" spans="1:244">
      <c r="A13" s="62">
        <v>7</v>
      </c>
      <c r="B13" s="158" t="s">
        <v>539</v>
      </c>
      <c r="C13" s="352" t="s">
        <v>459</v>
      </c>
      <c r="D13" s="158" t="s">
        <v>460</v>
      </c>
      <c r="E13" s="158" t="s">
        <v>182</v>
      </c>
      <c r="F13" s="330">
        <v>6049</v>
      </c>
      <c r="G13" s="62">
        <f t="shared" si="1"/>
        <v>2000</v>
      </c>
      <c r="H13" s="62"/>
      <c r="I13" s="62"/>
      <c r="J13" s="62">
        <v>2000</v>
      </c>
      <c r="K13" s="62"/>
      <c r="L13" s="62">
        <f t="shared" si="2"/>
        <v>4049</v>
      </c>
      <c r="M13" s="62">
        <v>1000</v>
      </c>
      <c r="N13" s="62">
        <f t="shared" si="3"/>
        <v>3049</v>
      </c>
      <c r="O13" s="62" t="s">
        <v>540</v>
      </c>
      <c r="P13" s="31"/>
    </row>
  </sheetData>
  <mergeCells count="15">
    <mergeCell ref="A1:B1"/>
    <mergeCell ref="A2:P2"/>
    <mergeCell ref="D3:F3"/>
    <mergeCell ref="M3:P3"/>
    <mergeCell ref="G4:K4"/>
    <mergeCell ref="L4:N4"/>
    <mergeCell ref="A6:B6"/>
    <mergeCell ref="A4:A5"/>
    <mergeCell ref="B4:B5"/>
    <mergeCell ref="C4:C5"/>
    <mergeCell ref="D4:D5"/>
    <mergeCell ref="E4:E5"/>
    <mergeCell ref="F4:F5"/>
    <mergeCell ref="O4:O5"/>
    <mergeCell ref="P4:P5"/>
  </mergeCells>
  <pageMargins left="0.590277777777778" right="0.511805555555556" top="0.786805555555556" bottom="0.786805555555556" header="0.393055555555556" footer="0.393055555555556"/>
  <pageSetup paperSize="9" scale="73" fitToHeight="0" orientation="landscape"/>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2"/>
  <sheetViews>
    <sheetView view="pageBreakPreview" zoomScaleNormal="100" workbookViewId="0">
      <pane ySplit="6" topLeftCell="A7" activePane="bottomLeft" state="frozen"/>
      <selection/>
      <selection pane="bottomLeft" activeCell="A12" sqref="$A12:$XFD12"/>
    </sheetView>
  </sheetViews>
  <sheetFormatPr defaultColWidth="9" defaultRowHeight="15.6"/>
  <cols>
    <col min="1" max="1" width="6.75" style="248" customWidth="1"/>
    <col min="2" max="2" width="37" style="248" customWidth="1"/>
    <col min="3" max="3" width="9.5" style="248" customWidth="1"/>
    <col min="4" max="4" width="8" style="248" customWidth="1"/>
    <col min="5" max="5" width="12.375" style="248" customWidth="1"/>
    <col min="6" max="9" width="8.625" style="248" customWidth="1"/>
    <col min="10" max="10" width="9.625" style="248" customWidth="1"/>
    <col min="11" max="11" width="13.5" style="248" customWidth="1"/>
    <col min="12" max="12" width="9.625" style="248" customWidth="1"/>
    <col min="13" max="13" width="13.125" style="248" customWidth="1"/>
    <col min="14" max="14" width="13.875" style="77" customWidth="1"/>
    <col min="15" max="16384" width="9" style="9"/>
  </cols>
  <sheetData>
    <row r="1" s="301" customFormat="1" ht="24.95" customHeight="1" spans="1:15">
      <c r="A1" s="80" t="s">
        <v>541</v>
      </c>
      <c r="B1" s="302"/>
      <c r="C1" s="303"/>
      <c r="D1" s="303"/>
      <c r="E1" s="302"/>
      <c r="F1" s="302"/>
      <c r="G1" s="302"/>
      <c r="H1" s="302"/>
      <c r="I1" s="302"/>
      <c r="J1" s="302"/>
      <c r="K1" s="302"/>
      <c r="L1" s="302"/>
      <c r="M1" s="302"/>
      <c r="N1" s="48"/>
    </row>
    <row r="2" s="301" customFormat="1" ht="65.1" customHeight="1" spans="1:15">
      <c r="A2" s="254" t="s">
        <v>542</v>
      </c>
      <c r="B2" s="254"/>
      <c r="C2" s="254"/>
      <c r="D2" s="254"/>
      <c r="E2" s="254"/>
      <c r="F2" s="254"/>
      <c r="G2" s="254"/>
      <c r="H2" s="254"/>
      <c r="I2" s="254"/>
      <c r="J2" s="254"/>
      <c r="K2" s="254"/>
      <c r="L2" s="254"/>
      <c r="M2" s="254"/>
      <c r="N2" s="254"/>
    </row>
    <row r="3" s="301" customFormat="1" ht="24.95" customHeight="1" spans="1:15">
      <c r="A3" s="304"/>
      <c r="B3" s="304"/>
      <c r="C3" s="304"/>
      <c r="D3" s="304"/>
      <c r="E3" s="304"/>
      <c r="F3" s="304"/>
      <c r="G3" s="304"/>
      <c r="H3" s="304"/>
      <c r="I3" s="304"/>
      <c r="J3" s="304"/>
      <c r="K3" s="305"/>
      <c r="L3" s="306"/>
      <c r="M3" s="306"/>
      <c r="N3" s="307" t="s">
        <v>12</v>
      </c>
      <c r="O3" s="306"/>
    </row>
    <row r="4" ht="35.1" customHeight="1" spans="1:15">
      <c r="A4" s="308" t="s">
        <v>3</v>
      </c>
      <c r="B4" s="309" t="s">
        <v>13</v>
      </c>
      <c r="C4" s="308" t="s">
        <v>543</v>
      </c>
      <c r="D4" s="308" t="s">
        <v>151</v>
      </c>
      <c r="E4" s="308" t="s">
        <v>544</v>
      </c>
      <c r="F4" s="310" t="s">
        <v>192</v>
      </c>
      <c r="G4" s="311"/>
      <c r="H4" s="311"/>
      <c r="I4" s="312"/>
      <c r="J4" s="313" t="s">
        <v>5</v>
      </c>
      <c r="K4" s="314"/>
      <c r="L4" s="314"/>
      <c r="M4" s="313" t="s">
        <v>545</v>
      </c>
      <c r="N4" s="313" t="s">
        <v>6</v>
      </c>
    </row>
    <row r="5" ht="35.1" customHeight="1" spans="1:15">
      <c r="A5" s="315"/>
      <c r="B5" s="316"/>
      <c r="C5" s="315"/>
      <c r="D5" s="315"/>
      <c r="E5" s="315"/>
      <c r="F5" s="308" t="s">
        <v>194</v>
      </c>
      <c r="G5" s="308" t="s">
        <v>546</v>
      </c>
      <c r="H5" s="308" t="s">
        <v>547</v>
      </c>
      <c r="I5" s="308" t="s">
        <v>161</v>
      </c>
      <c r="J5" s="317" t="s">
        <v>194</v>
      </c>
      <c r="K5" s="317" t="s">
        <v>548</v>
      </c>
      <c r="L5" s="317" t="s">
        <v>161</v>
      </c>
      <c r="M5" s="314"/>
      <c r="N5" s="314"/>
    </row>
    <row r="6" s="246" customFormat="1" ht="38.1" customHeight="1" spans="1:15">
      <c r="A6" s="315"/>
      <c r="B6" s="318" t="s">
        <v>162</v>
      </c>
      <c r="C6" s="315"/>
      <c r="D6" s="315"/>
      <c r="E6" s="314">
        <v>15908.02</v>
      </c>
      <c r="F6" s="314"/>
      <c r="G6" s="314"/>
      <c r="H6" s="314"/>
      <c r="I6" s="314"/>
      <c r="J6" s="314">
        <v>15908.02</v>
      </c>
      <c r="K6" s="319">
        <v>8600</v>
      </c>
      <c r="L6" s="314">
        <v>4308.02</v>
      </c>
      <c r="M6" s="319">
        <v>421</v>
      </c>
      <c r="N6" s="320"/>
    </row>
    <row r="7" s="247" customFormat="1" ht="38.1" customHeight="1" spans="1:15">
      <c r="A7" s="309" t="s">
        <v>8</v>
      </c>
      <c r="B7" s="129" t="s">
        <v>164</v>
      </c>
      <c r="C7" s="315"/>
      <c r="D7" s="315"/>
      <c r="E7" s="315">
        <v>1730.95</v>
      </c>
      <c r="F7" s="315"/>
      <c r="G7" s="315"/>
      <c r="H7" s="315"/>
      <c r="I7" s="315"/>
      <c r="J7" s="315">
        <v>1730.95</v>
      </c>
      <c r="K7" s="315">
        <v>729</v>
      </c>
      <c r="L7" s="315">
        <v>480.95</v>
      </c>
      <c r="M7" s="315">
        <v>57</v>
      </c>
      <c r="N7" s="321"/>
    </row>
    <row r="8" s="246" customFormat="1" ht="38.1" customHeight="1" spans="1:15">
      <c r="A8" s="322">
        <v>1</v>
      </c>
      <c r="B8" s="67" t="s">
        <v>549</v>
      </c>
      <c r="C8" s="323" t="s">
        <v>550</v>
      </c>
      <c r="D8" s="323" t="s">
        <v>387</v>
      </c>
      <c r="E8" s="321">
        <v>22.19</v>
      </c>
      <c r="F8" s="321"/>
      <c r="G8" s="321"/>
      <c r="H8" s="321"/>
      <c r="I8" s="321"/>
      <c r="J8" s="324">
        <v>22.19</v>
      </c>
      <c r="K8" s="320">
        <v>19</v>
      </c>
      <c r="L8" s="324">
        <v>3.19</v>
      </c>
      <c r="M8" s="320">
        <v>8</v>
      </c>
      <c r="N8" s="320"/>
    </row>
    <row r="9" s="247" customFormat="1" ht="38.1" customHeight="1" spans="1:15">
      <c r="A9" s="322">
        <v>2</v>
      </c>
      <c r="B9" s="67" t="s">
        <v>551</v>
      </c>
      <c r="C9" s="323" t="s">
        <v>552</v>
      </c>
      <c r="D9" s="323" t="s">
        <v>387</v>
      </c>
      <c r="E9" s="324">
        <v>13.76</v>
      </c>
      <c r="F9" s="324"/>
      <c r="G9" s="324"/>
      <c r="H9" s="324"/>
      <c r="I9" s="324"/>
      <c r="J9" s="324">
        <v>13.76</v>
      </c>
      <c r="K9" s="320">
        <v>12</v>
      </c>
      <c r="L9" s="324">
        <v>1.76</v>
      </c>
      <c r="M9" s="320">
        <v>5</v>
      </c>
      <c r="N9" s="320"/>
    </row>
    <row r="10" ht="38.1" customHeight="1" spans="1:15">
      <c r="A10" s="322">
        <v>3</v>
      </c>
      <c r="B10" s="67" t="s">
        <v>553</v>
      </c>
      <c r="C10" s="67" t="s">
        <v>554</v>
      </c>
      <c r="D10" s="323" t="s">
        <v>387</v>
      </c>
      <c r="E10" s="325">
        <v>39.52</v>
      </c>
      <c r="F10" s="325"/>
      <c r="G10" s="325"/>
      <c r="H10" s="325"/>
      <c r="I10" s="325"/>
      <c r="J10" s="325">
        <v>39.52</v>
      </c>
      <c r="K10" s="320">
        <v>35</v>
      </c>
      <c r="L10" s="324">
        <v>4.52</v>
      </c>
      <c r="M10" s="320">
        <v>12</v>
      </c>
      <c r="N10" s="320"/>
    </row>
    <row r="11" ht="38.1" customHeight="1" spans="1:15">
      <c r="A11" s="322">
        <v>4</v>
      </c>
      <c r="B11" s="323" t="s">
        <v>555</v>
      </c>
      <c r="C11" s="323" t="s">
        <v>556</v>
      </c>
      <c r="D11" s="323" t="s">
        <v>387</v>
      </c>
      <c r="E11" s="324">
        <v>20.55</v>
      </c>
      <c r="F11" s="324"/>
      <c r="G11" s="324"/>
      <c r="H11" s="324"/>
      <c r="I11" s="324"/>
      <c r="J11" s="324">
        <v>20.55</v>
      </c>
      <c r="K11" s="320">
        <v>18</v>
      </c>
      <c r="L11" s="324">
        <v>2.55</v>
      </c>
      <c r="M11" s="320">
        <v>8</v>
      </c>
      <c r="N11" s="320"/>
    </row>
    <row r="12" ht="48" customHeight="1" spans="1:15">
      <c r="A12" s="322">
        <v>5</v>
      </c>
      <c r="B12" s="323" t="s">
        <v>557</v>
      </c>
      <c r="C12" s="323" t="s">
        <v>558</v>
      </c>
      <c r="D12" s="323" t="s">
        <v>387</v>
      </c>
      <c r="E12" s="324">
        <v>407.59</v>
      </c>
      <c r="F12" s="324"/>
      <c r="G12" s="324"/>
      <c r="H12" s="324"/>
      <c r="I12" s="324"/>
      <c r="J12" s="324">
        <v>407.59</v>
      </c>
      <c r="K12" s="320">
        <v>278</v>
      </c>
      <c r="L12" s="324">
        <v>129.59</v>
      </c>
      <c r="M12" s="320">
        <v>12</v>
      </c>
      <c r="N12" s="320"/>
    </row>
    <row r="13" ht="38.1" customHeight="1" spans="1:15">
      <c r="A13" s="322">
        <v>6</v>
      </c>
      <c r="B13" s="326" t="s">
        <v>559</v>
      </c>
      <c r="C13" s="326" t="s">
        <v>560</v>
      </c>
      <c r="D13" s="323" t="s">
        <v>387</v>
      </c>
      <c r="E13" s="324">
        <v>539.72</v>
      </c>
      <c r="F13" s="324"/>
      <c r="G13" s="324"/>
      <c r="H13" s="324"/>
      <c r="I13" s="324"/>
      <c r="J13" s="324">
        <v>539.72</v>
      </c>
      <c r="K13" s="320">
        <v>367</v>
      </c>
      <c r="L13" s="324">
        <v>172.72</v>
      </c>
      <c r="M13" s="320">
        <v>12</v>
      </c>
      <c r="N13" s="320"/>
    </row>
    <row r="14" ht="38.1" customHeight="1" spans="1:15">
      <c r="A14" s="322">
        <v>7</v>
      </c>
      <c r="B14" s="323" t="s">
        <v>561</v>
      </c>
      <c r="C14" s="323" t="s">
        <v>552</v>
      </c>
      <c r="D14" s="323" t="s">
        <v>387</v>
      </c>
      <c r="E14" s="188">
        <v>687.62</v>
      </c>
      <c r="F14" s="188"/>
      <c r="G14" s="188"/>
      <c r="H14" s="188"/>
      <c r="I14" s="188"/>
      <c r="J14" s="324">
        <v>687.62</v>
      </c>
      <c r="K14" s="320"/>
      <c r="L14" s="324">
        <v>166.62</v>
      </c>
      <c r="M14" s="320"/>
      <c r="N14" s="327" t="s">
        <v>562</v>
      </c>
    </row>
    <row r="15" s="246" customFormat="1" ht="38.1" customHeight="1" spans="1:15">
      <c r="A15" s="309" t="s">
        <v>169</v>
      </c>
      <c r="B15" s="308" t="s">
        <v>170</v>
      </c>
      <c r="C15" s="315"/>
      <c r="D15" s="315"/>
      <c r="E15" s="328">
        <v>1943.05</v>
      </c>
      <c r="F15" s="328"/>
      <c r="G15" s="328"/>
      <c r="H15" s="328"/>
      <c r="I15" s="328"/>
      <c r="J15" s="328">
        <v>1943.05</v>
      </c>
      <c r="K15" s="329">
        <v>1123</v>
      </c>
      <c r="L15" s="328">
        <v>505.05</v>
      </c>
      <c r="M15" s="328">
        <v>66</v>
      </c>
      <c r="N15" s="330"/>
    </row>
    <row r="16" s="248" customFormat="1" ht="38.1" customHeight="1" spans="1:15">
      <c r="A16" s="322">
        <v>8</v>
      </c>
      <c r="B16" s="323" t="s">
        <v>563</v>
      </c>
      <c r="C16" s="323" t="s">
        <v>564</v>
      </c>
      <c r="D16" s="323" t="s">
        <v>387</v>
      </c>
      <c r="E16" s="324">
        <v>19.67</v>
      </c>
      <c r="F16" s="324"/>
      <c r="G16" s="324"/>
      <c r="H16" s="324"/>
      <c r="I16" s="324"/>
      <c r="J16" s="324">
        <v>19.67</v>
      </c>
      <c r="K16" s="320">
        <v>17</v>
      </c>
      <c r="L16" s="324">
        <v>2.67</v>
      </c>
      <c r="M16" s="320">
        <v>7</v>
      </c>
      <c r="N16" s="320"/>
    </row>
    <row r="17" ht="38.1" customHeight="1" spans="1:14">
      <c r="A17" s="322">
        <v>9</v>
      </c>
      <c r="B17" s="323" t="s">
        <v>565</v>
      </c>
      <c r="C17" s="323" t="s">
        <v>490</v>
      </c>
      <c r="D17" s="323" t="s">
        <v>387</v>
      </c>
      <c r="E17" s="324">
        <v>16.18</v>
      </c>
      <c r="F17" s="324"/>
      <c r="G17" s="324"/>
      <c r="H17" s="324"/>
      <c r="I17" s="324"/>
      <c r="J17" s="324">
        <v>16.18</v>
      </c>
      <c r="K17" s="320">
        <v>14</v>
      </c>
      <c r="L17" s="324">
        <v>2.18</v>
      </c>
      <c r="M17" s="320">
        <v>6</v>
      </c>
      <c r="N17" s="320"/>
    </row>
    <row r="18" ht="38.1" customHeight="1" spans="1:14">
      <c r="A18" s="322">
        <v>10</v>
      </c>
      <c r="B18" s="323" t="s">
        <v>566</v>
      </c>
      <c r="C18" s="323" t="s">
        <v>567</v>
      </c>
      <c r="D18" s="323" t="s">
        <v>387</v>
      </c>
      <c r="E18" s="324">
        <v>22.43</v>
      </c>
      <c r="F18" s="324"/>
      <c r="G18" s="324"/>
      <c r="H18" s="324"/>
      <c r="I18" s="324"/>
      <c r="J18" s="324">
        <v>22.43</v>
      </c>
      <c r="K18" s="320">
        <v>20</v>
      </c>
      <c r="L18" s="324">
        <v>2.43</v>
      </c>
      <c r="M18" s="320">
        <v>8</v>
      </c>
      <c r="N18" s="320"/>
    </row>
    <row r="19" ht="38.1" customHeight="1" spans="1:14">
      <c r="A19" s="322">
        <v>11</v>
      </c>
      <c r="B19" s="326" t="s">
        <v>568</v>
      </c>
      <c r="C19" s="326" t="s">
        <v>569</v>
      </c>
      <c r="D19" s="323" t="s">
        <v>387</v>
      </c>
      <c r="E19" s="324">
        <v>26.31</v>
      </c>
      <c r="F19" s="324"/>
      <c r="G19" s="324"/>
      <c r="H19" s="324"/>
      <c r="I19" s="324"/>
      <c r="J19" s="324">
        <v>26.31</v>
      </c>
      <c r="K19" s="320">
        <v>23</v>
      </c>
      <c r="L19" s="324">
        <v>3.31</v>
      </c>
      <c r="M19" s="320">
        <v>9</v>
      </c>
      <c r="N19" s="320"/>
    </row>
    <row r="20" ht="38.1" customHeight="1" spans="1:14">
      <c r="A20" s="322">
        <v>12</v>
      </c>
      <c r="B20" s="323" t="s">
        <v>570</v>
      </c>
      <c r="C20" s="323" t="s">
        <v>571</v>
      </c>
      <c r="D20" s="323" t="s">
        <v>387</v>
      </c>
      <c r="E20" s="324">
        <v>585.59</v>
      </c>
      <c r="F20" s="324"/>
      <c r="G20" s="324"/>
      <c r="H20" s="324"/>
      <c r="I20" s="324"/>
      <c r="J20" s="324">
        <v>585.59</v>
      </c>
      <c r="K20" s="320">
        <v>399</v>
      </c>
      <c r="L20" s="324">
        <v>186.59</v>
      </c>
      <c r="M20" s="320">
        <v>14</v>
      </c>
      <c r="N20" s="320"/>
    </row>
    <row r="21" ht="38.1" customHeight="1" spans="1:14">
      <c r="A21" s="322">
        <v>13</v>
      </c>
      <c r="B21" s="323" t="s">
        <v>572</v>
      </c>
      <c r="C21" s="323" t="s">
        <v>569</v>
      </c>
      <c r="D21" s="323" t="s">
        <v>387</v>
      </c>
      <c r="E21" s="324">
        <v>383.37</v>
      </c>
      <c r="F21" s="324"/>
      <c r="G21" s="324"/>
      <c r="H21" s="324"/>
      <c r="I21" s="324"/>
      <c r="J21" s="324">
        <v>383.37</v>
      </c>
      <c r="K21" s="320">
        <v>291</v>
      </c>
      <c r="L21" s="324">
        <v>92.37</v>
      </c>
      <c r="M21" s="320">
        <v>13</v>
      </c>
      <c r="N21" s="320"/>
    </row>
    <row r="22" ht="48" customHeight="1" spans="1:14">
      <c r="A22" s="322">
        <v>14</v>
      </c>
      <c r="B22" s="323" t="s">
        <v>573</v>
      </c>
      <c r="C22" s="323" t="s">
        <v>490</v>
      </c>
      <c r="D22" s="323" t="s">
        <v>387</v>
      </c>
      <c r="E22" s="324">
        <v>415.49</v>
      </c>
      <c r="F22" s="324"/>
      <c r="G22" s="324"/>
      <c r="H22" s="324"/>
      <c r="I22" s="324"/>
      <c r="J22" s="324">
        <v>415.49</v>
      </c>
      <c r="K22" s="320"/>
      <c r="L22" s="324">
        <v>100.49</v>
      </c>
      <c r="M22" s="320">
        <v>0</v>
      </c>
      <c r="N22" s="327" t="s">
        <v>574</v>
      </c>
    </row>
    <row r="23" s="246" customFormat="1" ht="48" customHeight="1" spans="1:14">
      <c r="A23" s="322">
        <v>15</v>
      </c>
      <c r="B23" s="323" t="s">
        <v>575</v>
      </c>
      <c r="C23" s="323" t="s">
        <v>567</v>
      </c>
      <c r="D23" s="323" t="s">
        <v>387</v>
      </c>
      <c r="E23" s="331">
        <v>474.01</v>
      </c>
      <c r="F23" s="331"/>
      <c r="G23" s="331"/>
      <c r="H23" s="331"/>
      <c r="I23" s="331"/>
      <c r="J23" s="324">
        <v>474.01</v>
      </c>
      <c r="K23" s="320">
        <v>359</v>
      </c>
      <c r="L23" s="324">
        <v>115.01</v>
      </c>
      <c r="M23" s="320">
        <v>9</v>
      </c>
      <c r="N23" s="320"/>
    </row>
    <row r="24" s="247" customFormat="1" ht="38.1" customHeight="1" spans="1:14">
      <c r="A24" s="309" t="s">
        <v>172</v>
      </c>
      <c r="B24" s="308" t="s">
        <v>207</v>
      </c>
      <c r="C24" s="315"/>
      <c r="D24" s="315"/>
      <c r="E24" s="315">
        <v>1533.05</v>
      </c>
      <c r="F24" s="315"/>
      <c r="G24" s="315"/>
      <c r="H24" s="315"/>
      <c r="I24" s="315"/>
      <c r="J24" s="315">
        <v>1533.05</v>
      </c>
      <c r="K24" s="315">
        <v>720</v>
      </c>
      <c r="L24" s="315">
        <v>476.05</v>
      </c>
      <c r="M24" s="315">
        <v>46</v>
      </c>
      <c r="N24" s="321"/>
    </row>
    <row r="25" s="247" customFormat="1" ht="48" customHeight="1" spans="1:14">
      <c r="A25" s="322">
        <v>16</v>
      </c>
      <c r="B25" s="323" t="s">
        <v>576</v>
      </c>
      <c r="C25" s="323" t="s">
        <v>577</v>
      </c>
      <c r="D25" s="323" t="s">
        <v>387</v>
      </c>
      <c r="E25" s="321">
        <v>494.91</v>
      </c>
      <c r="F25" s="321"/>
      <c r="G25" s="321"/>
      <c r="H25" s="321"/>
      <c r="I25" s="321"/>
      <c r="J25" s="321">
        <v>494.91</v>
      </c>
      <c r="K25" s="320"/>
      <c r="L25" s="324">
        <v>157.91</v>
      </c>
      <c r="M25" s="319"/>
      <c r="N25" s="332" t="s">
        <v>578</v>
      </c>
    </row>
    <row r="26" ht="48" customHeight="1" spans="1:14">
      <c r="A26" s="322">
        <v>17</v>
      </c>
      <c r="B26" s="323" t="s">
        <v>579</v>
      </c>
      <c r="C26" s="323" t="s">
        <v>580</v>
      </c>
      <c r="D26" s="323" t="s">
        <v>387</v>
      </c>
      <c r="E26" s="321">
        <v>255.6</v>
      </c>
      <c r="F26" s="321"/>
      <c r="G26" s="321"/>
      <c r="H26" s="321"/>
      <c r="I26" s="321"/>
      <c r="J26" s="321">
        <v>255.6</v>
      </c>
      <c r="K26" s="320">
        <v>174</v>
      </c>
      <c r="L26" s="324">
        <v>81.6</v>
      </c>
      <c r="M26" s="320">
        <v>13</v>
      </c>
      <c r="N26" s="320"/>
    </row>
    <row r="27" s="247" customFormat="1" ht="48" customHeight="1" spans="1:14">
      <c r="A27" s="322">
        <v>18</v>
      </c>
      <c r="B27" s="323" t="s">
        <v>581</v>
      </c>
      <c r="C27" s="323" t="s">
        <v>582</v>
      </c>
      <c r="D27" s="323" t="s">
        <v>387</v>
      </c>
      <c r="E27" s="321">
        <v>704.88</v>
      </c>
      <c r="F27" s="321"/>
      <c r="G27" s="321"/>
      <c r="H27" s="321"/>
      <c r="I27" s="321"/>
      <c r="J27" s="321">
        <v>704.88</v>
      </c>
      <c r="K27" s="320">
        <v>480</v>
      </c>
      <c r="L27" s="324">
        <v>224.88</v>
      </c>
      <c r="M27" s="320">
        <v>6</v>
      </c>
      <c r="N27" s="320"/>
    </row>
    <row r="28" ht="38.1" customHeight="1" spans="1:14">
      <c r="A28" s="322">
        <v>19</v>
      </c>
      <c r="B28" s="326" t="s">
        <v>583</v>
      </c>
      <c r="C28" s="326" t="s">
        <v>584</v>
      </c>
      <c r="D28" s="323" t="s">
        <v>387</v>
      </c>
      <c r="E28" s="324">
        <v>22.02</v>
      </c>
      <c r="F28" s="324"/>
      <c r="G28" s="324"/>
      <c r="H28" s="324"/>
      <c r="I28" s="324"/>
      <c r="J28" s="324">
        <v>22.02</v>
      </c>
      <c r="K28" s="320">
        <v>19</v>
      </c>
      <c r="L28" s="324">
        <v>3.02</v>
      </c>
      <c r="M28" s="320">
        <v>8</v>
      </c>
      <c r="N28" s="320"/>
    </row>
    <row r="29" s="247" customFormat="1" ht="38.1" customHeight="1" spans="1:14">
      <c r="A29" s="322">
        <v>20</v>
      </c>
      <c r="B29" s="67" t="s">
        <v>585</v>
      </c>
      <c r="C29" s="323" t="s">
        <v>586</v>
      </c>
      <c r="D29" s="323" t="s">
        <v>387</v>
      </c>
      <c r="E29" s="62">
        <v>17.12</v>
      </c>
      <c r="F29" s="62"/>
      <c r="G29" s="62"/>
      <c r="H29" s="62"/>
      <c r="I29" s="62"/>
      <c r="J29" s="324">
        <v>17.12</v>
      </c>
      <c r="K29" s="320">
        <v>15</v>
      </c>
      <c r="L29" s="324">
        <v>2.12</v>
      </c>
      <c r="M29" s="320">
        <v>7</v>
      </c>
      <c r="N29" s="320"/>
    </row>
    <row r="30" s="246" customFormat="1" ht="38.1" customHeight="1" spans="1:14">
      <c r="A30" s="322">
        <v>21</v>
      </c>
      <c r="B30" s="67" t="s">
        <v>587</v>
      </c>
      <c r="C30" s="323" t="s">
        <v>588</v>
      </c>
      <c r="D30" s="323" t="s">
        <v>387</v>
      </c>
      <c r="E30" s="62">
        <v>5.39</v>
      </c>
      <c r="F30" s="62"/>
      <c r="G30" s="62"/>
      <c r="H30" s="62"/>
      <c r="I30" s="62"/>
      <c r="J30" s="324">
        <v>5.39</v>
      </c>
      <c r="K30" s="320">
        <v>4</v>
      </c>
      <c r="L30" s="324">
        <v>1.39</v>
      </c>
      <c r="M30" s="320">
        <v>1</v>
      </c>
      <c r="N30" s="320"/>
    </row>
    <row r="31" s="247" customFormat="1" ht="38.1" customHeight="1" spans="1:14">
      <c r="A31" s="322">
        <v>22</v>
      </c>
      <c r="B31" s="323" t="s">
        <v>589</v>
      </c>
      <c r="C31" s="323" t="s">
        <v>590</v>
      </c>
      <c r="D31" s="323" t="s">
        <v>387</v>
      </c>
      <c r="E31" s="331">
        <v>8.77</v>
      </c>
      <c r="F31" s="331"/>
      <c r="G31" s="331"/>
      <c r="H31" s="331"/>
      <c r="I31" s="331"/>
      <c r="J31" s="324">
        <v>8.77</v>
      </c>
      <c r="K31" s="320">
        <v>7</v>
      </c>
      <c r="L31" s="324">
        <v>1.77</v>
      </c>
      <c r="M31" s="320">
        <v>2</v>
      </c>
      <c r="N31" s="320"/>
    </row>
    <row r="32" s="246" customFormat="1" ht="38.1" customHeight="1" spans="1:14">
      <c r="A32" s="322">
        <v>23</v>
      </c>
      <c r="B32" s="333" t="s">
        <v>591</v>
      </c>
      <c r="C32" s="323" t="s">
        <v>592</v>
      </c>
      <c r="D32" s="323" t="s">
        <v>387</v>
      </c>
      <c r="E32" s="62">
        <v>24.36</v>
      </c>
      <c r="F32" s="62"/>
      <c r="G32" s="62"/>
      <c r="H32" s="62"/>
      <c r="I32" s="62"/>
      <c r="J32" s="324">
        <v>24.36</v>
      </c>
      <c r="K32" s="320">
        <v>21</v>
      </c>
      <c r="L32" s="324">
        <v>3.36</v>
      </c>
      <c r="M32" s="320">
        <v>9</v>
      </c>
      <c r="N32" s="320"/>
    </row>
    <row r="33" s="246" customFormat="1" ht="38.1" customHeight="1" spans="1:14">
      <c r="A33" s="308" t="s">
        <v>175</v>
      </c>
      <c r="B33" s="308" t="s">
        <v>486</v>
      </c>
      <c r="C33" s="315"/>
      <c r="D33" s="315"/>
      <c r="E33" s="314">
        <v>1481.62</v>
      </c>
      <c r="F33" s="314"/>
      <c r="G33" s="314"/>
      <c r="H33" s="314"/>
      <c r="I33" s="314"/>
      <c r="J33" s="314">
        <v>1481.62</v>
      </c>
      <c r="K33" s="314">
        <v>780</v>
      </c>
      <c r="L33" s="314">
        <v>401.62</v>
      </c>
      <c r="M33" s="314">
        <v>21</v>
      </c>
      <c r="N33" s="324"/>
    </row>
    <row r="34" s="248" customFormat="1" ht="48" customHeight="1" spans="1:14">
      <c r="A34" s="321">
        <v>24</v>
      </c>
      <c r="B34" s="323" t="s">
        <v>593</v>
      </c>
      <c r="C34" s="323" t="s">
        <v>594</v>
      </c>
      <c r="D34" s="321"/>
      <c r="E34" s="324">
        <v>486.21</v>
      </c>
      <c r="F34" s="324"/>
      <c r="G34" s="324"/>
      <c r="H34" s="324"/>
      <c r="I34" s="324"/>
      <c r="J34" s="324">
        <v>486.21</v>
      </c>
      <c r="K34" s="320">
        <v>369</v>
      </c>
      <c r="L34" s="324">
        <v>117.21</v>
      </c>
      <c r="M34" s="319">
        <v>9</v>
      </c>
      <c r="N34" s="320"/>
    </row>
    <row r="35" ht="48" customHeight="1" spans="1:14">
      <c r="A35" s="321">
        <v>25</v>
      </c>
      <c r="B35" s="326" t="s">
        <v>595</v>
      </c>
      <c r="C35" s="326" t="s">
        <v>596</v>
      </c>
      <c r="D35" s="323" t="s">
        <v>387</v>
      </c>
      <c r="E35" s="324">
        <v>580.67</v>
      </c>
      <c r="F35" s="324"/>
      <c r="G35" s="324"/>
      <c r="H35" s="324"/>
      <c r="I35" s="324"/>
      <c r="J35" s="324">
        <v>580.67</v>
      </c>
      <c r="K35" s="320">
        <v>395</v>
      </c>
      <c r="L35" s="324">
        <v>185.67</v>
      </c>
      <c r="M35" s="320">
        <v>7</v>
      </c>
      <c r="N35" s="320"/>
    </row>
    <row r="36" ht="38.1" customHeight="1" spans="1:14">
      <c r="A36" s="321">
        <v>26</v>
      </c>
      <c r="B36" s="323" t="s">
        <v>597</v>
      </c>
      <c r="C36" s="323" t="s">
        <v>495</v>
      </c>
      <c r="D36" s="323" t="s">
        <v>387</v>
      </c>
      <c r="E36" s="324">
        <v>396.1</v>
      </c>
      <c r="F36" s="324"/>
      <c r="G36" s="324"/>
      <c r="H36" s="324"/>
      <c r="I36" s="324"/>
      <c r="J36" s="324">
        <v>396.1</v>
      </c>
      <c r="K36" s="320"/>
      <c r="L36" s="324">
        <v>96.1</v>
      </c>
      <c r="M36" s="320"/>
      <c r="N36" s="332" t="s">
        <v>598</v>
      </c>
    </row>
    <row r="37" ht="38.1" customHeight="1" spans="1:14">
      <c r="A37" s="321">
        <v>27</v>
      </c>
      <c r="B37" s="326" t="s">
        <v>599</v>
      </c>
      <c r="C37" s="326" t="s">
        <v>495</v>
      </c>
      <c r="D37" s="323" t="s">
        <v>387</v>
      </c>
      <c r="E37" s="324">
        <v>18.64</v>
      </c>
      <c r="F37" s="324"/>
      <c r="G37" s="324"/>
      <c r="H37" s="324"/>
      <c r="I37" s="324"/>
      <c r="J37" s="324">
        <v>18.64</v>
      </c>
      <c r="K37" s="320">
        <v>16</v>
      </c>
      <c r="L37" s="324">
        <v>2.64</v>
      </c>
      <c r="M37" s="320">
        <v>5</v>
      </c>
      <c r="N37" s="320"/>
    </row>
    <row r="38" s="246" customFormat="1" ht="38.1" customHeight="1" spans="1:14">
      <c r="A38" s="309" t="s">
        <v>179</v>
      </c>
      <c r="B38" s="308" t="s">
        <v>517</v>
      </c>
      <c r="C38" s="315"/>
      <c r="D38" s="315"/>
      <c r="E38" s="314">
        <v>405.15</v>
      </c>
      <c r="F38" s="314"/>
      <c r="G38" s="314"/>
      <c r="H38" s="314"/>
      <c r="I38" s="314"/>
      <c r="J38" s="314">
        <v>405.15</v>
      </c>
      <c r="K38" s="314">
        <v>272</v>
      </c>
      <c r="L38" s="314">
        <v>128.15</v>
      </c>
      <c r="M38" s="314">
        <v>1</v>
      </c>
      <c r="N38" s="320"/>
    </row>
    <row r="39" s="246" customFormat="1" ht="38.1" customHeight="1" spans="1:14">
      <c r="A39" s="322">
        <v>28</v>
      </c>
      <c r="B39" s="323" t="s">
        <v>600</v>
      </c>
      <c r="C39" s="323" t="s">
        <v>601</v>
      </c>
      <c r="D39" s="323" t="s">
        <v>387</v>
      </c>
      <c r="E39" s="324">
        <v>399.45</v>
      </c>
      <c r="F39" s="324"/>
      <c r="G39" s="324"/>
      <c r="H39" s="324"/>
      <c r="I39" s="324"/>
      <c r="J39" s="324">
        <v>399.45</v>
      </c>
      <c r="K39" s="320">
        <v>272</v>
      </c>
      <c r="L39" s="324">
        <v>127.45</v>
      </c>
      <c r="M39" s="320">
        <v>1</v>
      </c>
      <c r="N39" s="320"/>
    </row>
    <row r="40" s="246" customFormat="1" ht="38.1" customHeight="1" spans="1:14">
      <c r="A40" s="322">
        <v>29</v>
      </c>
      <c r="B40" s="323" t="s">
        <v>602</v>
      </c>
      <c r="C40" s="323" t="s">
        <v>601</v>
      </c>
      <c r="D40" s="323" t="s">
        <v>387</v>
      </c>
      <c r="E40" s="324">
        <v>5.7</v>
      </c>
      <c r="F40" s="324"/>
      <c r="G40" s="324"/>
      <c r="H40" s="324"/>
      <c r="I40" s="324"/>
      <c r="J40" s="321">
        <v>5.7</v>
      </c>
      <c r="K40" s="320"/>
      <c r="L40" s="324">
        <v>0.7</v>
      </c>
      <c r="M40" s="320">
        <v>0</v>
      </c>
      <c r="N40" s="332" t="s">
        <v>603</v>
      </c>
    </row>
    <row r="41" s="248" customFormat="1" ht="38.1" customHeight="1" spans="1:14">
      <c r="A41" s="334" t="s">
        <v>184</v>
      </c>
      <c r="B41" s="334" t="s">
        <v>173</v>
      </c>
      <c r="C41" s="315"/>
      <c r="D41" s="315"/>
      <c r="E41" s="314">
        <v>970.25</v>
      </c>
      <c r="F41" s="314"/>
      <c r="G41" s="314"/>
      <c r="H41" s="314"/>
      <c r="I41" s="314"/>
      <c r="J41" s="314">
        <v>970.25</v>
      </c>
      <c r="K41" s="314">
        <v>450</v>
      </c>
      <c r="L41" s="314">
        <v>306.25</v>
      </c>
      <c r="M41" s="314">
        <v>18</v>
      </c>
      <c r="N41" s="320"/>
    </row>
    <row r="42" ht="38.1" customHeight="1" spans="1:14">
      <c r="A42" s="321">
        <v>30</v>
      </c>
      <c r="B42" s="323" t="s">
        <v>604</v>
      </c>
      <c r="C42" s="323" t="s">
        <v>605</v>
      </c>
      <c r="D42" s="323" t="s">
        <v>387</v>
      </c>
      <c r="E42" s="324">
        <v>638.72</v>
      </c>
      <c r="F42" s="324"/>
      <c r="G42" s="324"/>
      <c r="H42" s="324"/>
      <c r="I42" s="324"/>
      <c r="J42" s="324">
        <v>638.72</v>
      </c>
      <c r="K42" s="320">
        <v>435</v>
      </c>
      <c r="L42" s="324">
        <v>203.72</v>
      </c>
      <c r="M42" s="320">
        <v>13</v>
      </c>
      <c r="N42" s="320"/>
    </row>
    <row r="43" s="248" customFormat="1" ht="38.1" customHeight="1" spans="1:14">
      <c r="A43" s="321">
        <v>31</v>
      </c>
      <c r="B43" s="323" t="s">
        <v>606</v>
      </c>
      <c r="C43" s="323" t="s">
        <v>607</v>
      </c>
      <c r="D43" s="323" t="s">
        <v>387</v>
      </c>
      <c r="E43" s="324">
        <v>314.31</v>
      </c>
      <c r="F43" s="324"/>
      <c r="G43" s="324"/>
      <c r="H43" s="324"/>
      <c r="I43" s="324"/>
      <c r="J43" s="324">
        <v>314.31</v>
      </c>
      <c r="K43" s="320"/>
      <c r="L43" s="324">
        <v>100.31</v>
      </c>
      <c r="M43" s="320"/>
      <c r="N43" s="332" t="s">
        <v>608</v>
      </c>
    </row>
    <row r="44" s="246" customFormat="1" ht="38.1" customHeight="1" spans="1:14">
      <c r="A44" s="321">
        <v>32</v>
      </c>
      <c r="B44" s="323" t="s">
        <v>609</v>
      </c>
      <c r="C44" s="323" t="s">
        <v>605</v>
      </c>
      <c r="D44" s="323" t="s">
        <v>387</v>
      </c>
      <c r="E44" s="324">
        <v>17.22</v>
      </c>
      <c r="F44" s="324"/>
      <c r="G44" s="324"/>
      <c r="H44" s="324"/>
      <c r="I44" s="324"/>
      <c r="J44" s="321">
        <v>17.22</v>
      </c>
      <c r="K44" s="320">
        <v>15</v>
      </c>
      <c r="L44" s="324">
        <v>2.22</v>
      </c>
      <c r="M44" s="320">
        <v>5</v>
      </c>
      <c r="N44" s="320"/>
    </row>
    <row r="45" s="246" customFormat="1" ht="38.1" customHeight="1" spans="1:14">
      <c r="A45" s="334" t="s">
        <v>610</v>
      </c>
      <c r="B45" s="334" t="s">
        <v>520</v>
      </c>
      <c r="C45" s="315"/>
      <c r="D45" s="315"/>
      <c r="E45" s="314">
        <v>473.26</v>
      </c>
      <c r="F45" s="314"/>
      <c r="G45" s="314"/>
      <c r="H45" s="314"/>
      <c r="I45" s="314"/>
      <c r="J45" s="314">
        <v>473.26</v>
      </c>
      <c r="K45" s="319">
        <v>14</v>
      </c>
      <c r="L45" s="314">
        <v>148.26</v>
      </c>
      <c r="M45" s="314">
        <v>4</v>
      </c>
      <c r="N45" s="320"/>
    </row>
    <row r="46" ht="38.1" customHeight="1" spans="1:14">
      <c r="A46" s="322">
        <v>33</v>
      </c>
      <c r="B46" s="323" t="s">
        <v>611</v>
      </c>
      <c r="C46" s="335" t="s">
        <v>27</v>
      </c>
      <c r="D46" s="323" t="s">
        <v>387</v>
      </c>
      <c r="E46" s="324">
        <v>456.77</v>
      </c>
      <c r="F46" s="324"/>
      <c r="G46" s="324"/>
      <c r="H46" s="324"/>
      <c r="I46" s="324"/>
      <c r="J46" s="324">
        <v>456.77</v>
      </c>
      <c r="K46" s="320"/>
      <c r="L46" s="324">
        <v>145.77</v>
      </c>
      <c r="M46" s="320"/>
      <c r="N46" s="332" t="s">
        <v>612</v>
      </c>
    </row>
    <row r="47" ht="38.1" customHeight="1" spans="1:14">
      <c r="A47" s="322">
        <v>34</v>
      </c>
      <c r="B47" s="323" t="s">
        <v>613</v>
      </c>
      <c r="C47" s="323" t="s">
        <v>27</v>
      </c>
      <c r="D47" s="323" t="s">
        <v>387</v>
      </c>
      <c r="E47" s="324">
        <v>16.49</v>
      </c>
      <c r="F47" s="324"/>
      <c r="G47" s="324"/>
      <c r="H47" s="324"/>
      <c r="I47" s="324"/>
      <c r="J47" s="321">
        <v>16.49</v>
      </c>
      <c r="K47" s="320">
        <v>14</v>
      </c>
      <c r="L47" s="324">
        <v>2.49</v>
      </c>
      <c r="M47" s="320">
        <v>4</v>
      </c>
      <c r="N47" s="320"/>
    </row>
    <row r="48" s="247" customFormat="1" ht="38.1" customHeight="1" spans="1:14">
      <c r="A48" s="309" t="s">
        <v>614</v>
      </c>
      <c r="B48" s="308" t="s">
        <v>385</v>
      </c>
      <c r="C48" s="315"/>
      <c r="D48" s="315"/>
      <c r="E48" s="314">
        <v>1336.41</v>
      </c>
      <c r="F48" s="314"/>
      <c r="G48" s="314"/>
      <c r="H48" s="314"/>
      <c r="I48" s="314"/>
      <c r="J48" s="314">
        <v>1336.41</v>
      </c>
      <c r="K48" s="314">
        <v>893</v>
      </c>
      <c r="L48" s="314">
        <v>421.41</v>
      </c>
      <c r="M48" s="314">
        <v>29</v>
      </c>
      <c r="N48" s="320"/>
    </row>
    <row r="49" ht="38.1" customHeight="1" spans="1:14">
      <c r="A49" s="321">
        <v>35</v>
      </c>
      <c r="B49" s="326" t="s">
        <v>615</v>
      </c>
      <c r="C49" s="326" t="s">
        <v>616</v>
      </c>
      <c r="D49" s="323" t="s">
        <v>387</v>
      </c>
      <c r="E49" s="324">
        <v>791.48</v>
      </c>
      <c r="F49" s="324"/>
      <c r="G49" s="324"/>
      <c r="H49" s="324"/>
      <c r="I49" s="324"/>
      <c r="J49" s="324">
        <v>791.48</v>
      </c>
      <c r="K49" s="320">
        <v>539</v>
      </c>
      <c r="L49" s="324">
        <v>252.48</v>
      </c>
      <c r="M49" s="320">
        <v>19</v>
      </c>
      <c r="N49" s="320"/>
    </row>
    <row r="50" ht="38.1" customHeight="1" spans="1:14">
      <c r="A50" s="321">
        <v>36</v>
      </c>
      <c r="B50" s="323" t="s">
        <v>617</v>
      </c>
      <c r="C50" s="323" t="s">
        <v>618</v>
      </c>
      <c r="D50" s="323" t="s">
        <v>387</v>
      </c>
      <c r="E50" s="324">
        <v>519.71</v>
      </c>
      <c r="F50" s="324"/>
      <c r="G50" s="324"/>
      <c r="H50" s="324"/>
      <c r="I50" s="324"/>
      <c r="J50" s="324">
        <v>519.71</v>
      </c>
      <c r="K50" s="320">
        <v>354</v>
      </c>
      <c r="L50" s="324">
        <v>165.71</v>
      </c>
      <c r="M50" s="320">
        <v>10</v>
      </c>
      <c r="N50" s="320"/>
    </row>
    <row r="51" ht="38.1" customHeight="1" spans="1:14">
      <c r="A51" s="321">
        <v>37</v>
      </c>
      <c r="B51" s="323" t="s">
        <v>619</v>
      </c>
      <c r="C51" s="323" t="s">
        <v>618</v>
      </c>
      <c r="D51" s="323" t="s">
        <v>387</v>
      </c>
      <c r="E51" s="331">
        <v>25.22</v>
      </c>
      <c r="F51" s="331"/>
      <c r="G51" s="331"/>
      <c r="H51" s="331"/>
      <c r="I51" s="331"/>
      <c r="J51" s="324">
        <v>25.22</v>
      </c>
      <c r="K51" s="320"/>
      <c r="L51" s="324">
        <v>3.22</v>
      </c>
      <c r="M51" s="320"/>
      <c r="N51" s="332" t="s">
        <v>620</v>
      </c>
    </row>
    <row r="52" s="247" customFormat="1" ht="38.1" customHeight="1" spans="1:14">
      <c r="A52" s="308" t="s">
        <v>621</v>
      </c>
      <c r="B52" s="308" t="s">
        <v>199</v>
      </c>
      <c r="C52" s="315"/>
      <c r="D52" s="315"/>
      <c r="E52" s="336">
        <v>1328.67</v>
      </c>
      <c r="F52" s="336"/>
      <c r="G52" s="336"/>
      <c r="H52" s="336"/>
      <c r="I52" s="336"/>
      <c r="J52" s="336">
        <v>1328.67</v>
      </c>
      <c r="K52" s="336">
        <v>733</v>
      </c>
      <c r="L52" s="336">
        <v>347.67</v>
      </c>
      <c r="M52" s="336">
        <v>23</v>
      </c>
      <c r="N52" s="320"/>
    </row>
    <row r="53" s="248" customFormat="1" ht="38.1" customHeight="1" spans="1:14">
      <c r="A53" s="321">
        <v>38</v>
      </c>
      <c r="B53" s="323" t="s">
        <v>622</v>
      </c>
      <c r="C53" s="323" t="s">
        <v>623</v>
      </c>
      <c r="D53" s="323" t="s">
        <v>387</v>
      </c>
      <c r="E53" s="324">
        <v>364.54</v>
      </c>
      <c r="F53" s="324"/>
      <c r="G53" s="324"/>
      <c r="H53" s="324"/>
      <c r="I53" s="324"/>
      <c r="J53" s="321">
        <v>364.54</v>
      </c>
      <c r="K53" s="320"/>
      <c r="L53" s="324">
        <v>116.54</v>
      </c>
      <c r="M53" s="320"/>
      <c r="N53" s="332" t="s">
        <v>624</v>
      </c>
    </row>
    <row r="54" ht="38.1" customHeight="1" spans="1:14">
      <c r="A54" s="321">
        <v>39</v>
      </c>
      <c r="B54" s="323" t="s">
        <v>625</v>
      </c>
      <c r="C54" s="323" t="s">
        <v>626</v>
      </c>
      <c r="D54" s="323" t="s">
        <v>387</v>
      </c>
      <c r="E54" s="324">
        <v>519.5</v>
      </c>
      <c r="F54" s="324"/>
      <c r="G54" s="324"/>
      <c r="H54" s="324"/>
      <c r="I54" s="324"/>
      <c r="J54" s="321">
        <v>519.5</v>
      </c>
      <c r="K54" s="320">
        <v>394</v>
      </c>
      <c r="L54" s="324">
        <v>125.5</v>
      </c>
      <c r="M54" s="320">
        <v>9</v>
      </c>
      <c r="N54" s="320"/>
    </row>
    <row r="55" ht="38.1" customHeight="1" spans="1:14">
      <c r="A55" s="321">
        <v>40</v>
      </c>
      <c r="B55" s="326" t="s">
        <v>627</v>
      </c>
      <c r="C55" s="326" t="s">
        <v>628</v>
      </c>
      <c r="D55" s="323" t="s">
        <v>387</v>
      </c>
      <c r="E55" s="324">
        <v>422.41</v>
      </c>
      <c r="F55" s="324"/>
      <c r="G55" s="324"/>
      <c r="H55" s="324"/>
      <c r="I55" s="324"/>
      <c r="J55" s="324">
        <v>422.41</v>
      </c>
      <c r="K55" s="320">
        <v>320</v>
      </c>
      <c r="L55" s="324">
        <v>102.41</v>
      </c>
      <c r="M55" s="320">
        <v>8</v>
      </c>
      <c r="N55" s="320"/>
    </row>
    <row r="56" s="248" customFormat="1" ht="38.1" customHeight="1" spans="1:14">
      <c r="A56" s="321">
        <v>41</v>
      </c>
      <c r="B56" s="323" t="s">
        <v>629</v>
      </c>
      <c r="C56" s="323" t="s">
        <v>630</v>
      </c>
      <c r="D56" s="323" t="s">
        <v>387</v>
      </c>
      <c r="E56" s="324">
        <v>11.91</v>
      </c>
      <c r="F56" s="324"/>
      <c r="G56" s="324"/>
      <c r="H56" s="324"/>
      <c r="I56" s="324"/>
      <c r="J56" s="324">
        <v>11.91</v>
      </c>
      <c r="K56" s="320">
        <v>10</v>
      </c>
      <c r="L56" s="324">
        <v>1.91</v>
      </c>
      <c r="M56" s="320">
        <v>3</v>
      </c>
      <c r="N56" s="320"/>
    </row>
    <row r="57" ht="38.1" customHeight="1" spans="1:14">
      <c r="A57" s="321">
        <v>42</v>
      </c>
      <c r="B57" s="323" t="s">
        <v>631</v>
      </c>
      <c r="C57" s="323" t="s">
        <v>623</v>
      </c>
      <c r="D57" s="323" t="s">
        <v>387</v>
      </c>
      <c r="E57" s="324">
        <v>10.31</v>
      </c>
      <c r="F57" s="324"/>
      <c r="G57" s="324"/>
      <c r="H57" s="324"/>
      <c r="I57" s="324"/>
      <c r="J57" s="324">
        <v>10.31</v>
      </c>
      <c r="K57" s="320">
        <v>9</v>
      </c>
      <c r="L57" s="324">
        <v>1.31</v>
      </c>
      <c r="M57" s="337">
        <v>3</v>
      </c>
      <c r="N57" s="167"/>
    </row>
    <row r="58" s="247" customFormat="1" ht="38.1" customHeight="1" spans="1:14">
      <c r="A58" s="308" t="s">
        <v>632</v>
      </c>
      <c r="B58" s="308" t="s">
        <v>215</v>
      </c>
      <c r="C58" s="315"/>
      <c r="D58" s="315"/>
      <c r="E58" s="314">
        <v>1055.8</v>
      </c>
      <c r="F58" s="314"/>
      <c r="G58" s="314"/>
      <c r="H58" s="314"/>
      <c r="I58" s="314"/>
      <c r="J58" s="314">
        <v>1055.8</v>
      </c>
      <c r="K58" s="314">
        <v>803</v>
      </c>
      <c r="L58" s="314">
        <v>235.8</v>
      </c>
      <c r="M58" s="314">
        <v>56</v>
      </c>
      <c r="N58" s="167"/>
    </row>
    <row r="59" ht="38.1" customHeight="1" spans="1:14">
      <c r="A59" s="321">
        <v>43</v>
      </c>
      <c r="B59" s="323" t="s">
        <v>633</v>
      </c>
      <c r="C59" s="323" t="s">
        <v>634</v>
      </c>
      <c r="D59" s="323" t="s">
        <v>387</v>
      </c>
      <c r="E59" s="324">
        <v>489.36</v>
      </c>
      <c r="F59" s="324"/>
      <c r="G59" s="324"/>
      <c r="H59" s="324"/>
      <c r="I59" s="324"/>
      <c r="J59" s="321">
        <v>489.36</v>
      </c>
      <c r="K59" s="320">
        <v>371</v>
      </c>
      <c r="L59" s="324">
        <v>118.36</v>
      </c>
      <c r="M59" s="337">
        <v>9</v>
      </c>
      <c r="N59" s="167"/>
    </row>
    <row r="60" ht="38.1" customHeight="1" spans="1:14">
      <c r="A60" s="321">
        <v>44</v>
      </c>
      <c r="B60" s="323" t="s">
        <v>635</v>
      </c>
      <c r="C60" s="323" t="s">
        <v>216</v>
      </c>
      <c r="D60" s="323" t="s">
        <v>387</v>
      </c>
      <c r="E60" s="324">
        <v>396.74</v>
      </c>
      <c r="F60" s="324"/>
      <c r="G60" s="324"/>
      <c r="H60" s="324"/>
      <c r="I60" s="324"/>
      <c r="J60" s="324">
        <v>396.74</v>
      </c>
      <c r="K60" s="320">
        <v>301</v>
      </c>
      <c r="L60" s="324">
        <v>95.74</v>
      </c>
      <c r="M60" s="337">
        <v>7</v>
      </c>
      <c r="N60" s="167"/>
    </row>
    <row r="61" ht="38.1" customHeight="1" spans="1:14">
      <c r="A61" s="321">
        <v>45</v>
      </c>
      <c r="B61" s="323" t="s">
        <v>636</v>
      </c>
      <c r="C61" s="323" t="s">
        <v>637</v>
      </c>
      <c r="D61" s="323" t="s">
        <v>387</v>
      </c>
      <c r="E61" s="321">
        <v>16.41</v>
      </c>
      <c r="F61" s="321"/>
      <c r="G61" s="321"/>
      <c r="H61" s="321"/>
      <c r="I61" s="321"/>
      <c r="J61" s="321">
        <v>16.41</v>
      </c>
      <c r="K61" s="320">
        <v>14</v>
      </c>
      <c r="L61" s="324">
        <v>2.41</v>
      </c>
      <c r="M61" s="337">
        <v>4</v>
      </c>
      <c r="N61" s="167"/>
    </row>
    <row r="62" ht="38.1" customHeight="1" spans="1:14">
      <c r="A62" s="321">
        <v>46</v>
      </c>
      <c r="B62" s="323" t="s">
        <v>638</v>
      </c>
      <c r="C62" s="323" t="s">
        <v>639</v>
      </c>
      <c r="D62" s="323" t="s">
        <v>387</v>
      </c>
      <c r="E62" s="321">
        <v>21.72</v>
      </c>
      <c r="F62" s="321"/>
      <c r="G62" s="321"/>
      <c r="H62" s="321"/>
      <c r="I62" s="321"/>
      <c r="J62" s="321">
        <v>21.72</v>
      </c>
      <c r="K62" s="320">
        <v>19</v>
      </c>
      <c r="L62" s="324">
        <v>2.72</v>
      </c>
      <c r="M62" s="337">
        <v>5</v>
      </c>
      <c r="N62" s="167"/>
    </row>
    <row r="63" ht="38.1" customHeight="1" spans="1:14">
      <c r="A63" s="321">
        <v>47</v>
      </c>
      <c r="B63" s="323" t="s">
        <v>640</v>
      </c>
      <c r="C63" s="323" t="s">
        <v>641</v>
      </c>
      <c r="D63" s="323" t="s">
        <v>387</v>
      </c>
      <c r="E63" s="321">
        <v>26.32</v>
      </c>
      <c r="F63" s="321"/>
      <c r="G63" s="321"/>
      <c r="H63" s="321"/>
      <c r="I63" s="321"/>
      <c r="J63" s="321">
        <v>26.32</v>
      </c>
      <c r="K63" s="320">
        <v>23</v>
      </c>
      <c r="L63" s="324">
        <v>3.32</v>
      </c>
      <c r="M63" s="337">
        <v>7</v>
      </c>
      <c r="N63" s="167"/>
    </row>
    <row r="64" ht="38.1" customHeight="1" spans="1:14">
      <c r="A64" s="321">
        <v>48</v>
      </c>
      <c r="B64" s="323" t="s">
        <v>642</v>
      </c>
      <c r="C64" s="323" t="s">
        <v>643</v>
      </c>
      <c r="D64" s="323" t="s">
        <v>387</v>
      </c>
      <c r="E64" s="321">
        <v>21.13</v>
      </c>
      <c r="F64" s="321"/>
      <c r="G64" s="321"/>
      <c r="H64" s="321"/>
      <c r="I64" s="321"/>
      <c r="J64" s="321">
        <v>21.13</v>
      </c>
      <c r="K64" s="320">
        <v>19</v>
      </c>
      <c r="L64" s="324">
        <v>2.13</v>
      </c>
      <c r="M64" s="337">
        <v>6</v>
      </c>
      <c r="N64" s="167"/>
    </row>
    <row r="65" ht="38.1" customHeight="1" spans="1:14">
      <c r="A65" s="321">
        <v>49</v>
      </c>
      <c r="B65" s="323" t="s">
        <v>644</v>
      </c>
      <c r="C65" s="323" t="s">
        <v>216</v>
      </c>
      <c r="D65" s="323" t="s">
        <v>387</v>
      </c>
      <c r="E65" s="321">
        <v>19.67</v>
      </c>
      <c r="F65" s="321"/>
      <c r="G65" s="321"/>
      <c r="H65" s="321"/>
      <c r="I65" s="321"/>
      <c r="J65" s="321">
        <v>19.67</v>
      </c>
      <c r="K65" s="320"/>
      <c r="L65" s="324">
        <v>2.67</v>
      </c>
      <c r="M65" s="337"/>
      <c r="N65" s="338" t="s">
        <v>645</v>
      </c>
    </row>
    <row r="66" ht="38.1" customHeight="1" spans="1:14">
      <c r="A66" s="321">
        <v>50</v>
      </c>
      <c r="B66" s="326" t="s">
        <v>646</v>
      </c>
      <c r="C66" s="326" t="s">
        <v>647</v>
      </c>
      <c r="D66" s="323" t="s">
        <v>387</v>
      </c>
      <c r="E66" s="324">
        <v>13.8</v>
      </c>
      <c r="F66" s="324"/>
      <c r="G66" s="324"/>
      <c r="H66" s="324"/>
      <c r="I66" s="324"/>
      <c r="J66" s="324">
        <v>13.8</v>
      </c>
      <c r="K66" s="320">
        <v>12</v>
      </c>
      <c r="L66" s="324">
        <v>1.8</v>
      </c>
      <c r="M66" s="337">
        <v>4</v>
      </c>
      <c r="N66" s="167"/>
    </row>
    <row r="67" ht="38.1" customHeight="1" spans="1:14">
      <c r="A67" s="321">
        <v>51</v>
      </c>
      <c r="B67" s="67" t="s">
        <v>648</v>
      </c>
      <c r="C67" s="67" t="s">
        <v>649</v>
      </c>
      <c r="D67" s="323" t="s">
        <v>387</v>
      </c>
      <c r="E67" s="62">
        <v>31.79</v>
      </c>
      <c r="F67" s="62"/>
      <c r="G67" s="62"/>
      <c r="H67" s="62"/>
      <c r="I67" s="62"/>
      <c r="J67" s="324">
        <v>31.79</v>
      </c>
      <c r="K67" s="320">
        <v>28</v>
      </c>
      <c r="L67" s="324">
        <v>3.79</v>
      </c>
      <c r="M67" s="337">
        <v>9</v>
      </c>
      <c r="N67" s="167"/>
    </row>
    <row r="68" ht="38.1" customHeight="1" spans="1:14">
      <c r="A68" s="321">
        <v>52</v>
      </c>
      <c r="B68" s="67" t="s">
        <v>650</v>
      </c>
      <c r="C68" s="67" t="s">
        <v>651</v>
      </c>
      <c r="D68" s="323" t="s">
        <v>387</v>
      </c>
      <c r="E68" s="62">
        <v>18.86</v>
      </c>
      <c r="F68" s="62"/>
      <c r="G68" s="62"/>
      <c r="H68" s="62"/>
      <c r="I68" s="62"/>
      <c r="J68" s="324">
        <v>18.86</v>
      </c>
      <c r="K68" s="320">
        <v>16</v>
      </c>
      <c r="L68" s="324">
        <v>2.86</v>
      </c>
      <c r="M68" s="337">
        <v>5</v>
      </c>
      <c r="N68" s="167"/>
    </row>
    <row r="69" s="247" customFormat="1" ht="38.1" customHeight="1" spans="1:14">
      <c r="A69" s="309" t="s">
        <v>652</v>
      </c>
      <c r="B69" s="129" t="s">
        <v>435</v>
      </c>
      <c r="C69" s="60"/>
      <c r="D69" s="60"/>
      <c r="E69" s="60">
        <v>1957.53</v>
      </c>
      <c r="F69" s="60"/>
      <c r="G69" s="60"/>
      <c r="H69" s="60"/>
      <c r="I69" s="60"/>
      <c r="J69" s="60">
        <v>1957.53</v>
      </c>
      <c r="K69" s="60">
        <v>1189</v>
      </c>
      <c r="L69" s="60">
        <v>470.53</v>
      </c>
      <c r="M69" s="60">
        <v>34</v>
      </c>
      <c r="N69" s="167"/>
    </row>
    <row r="70" ht="48" customHeight="1" spans="1:14">
      <c r="A70" s="322">
        <v>53</v>
      </c>
      <c r="B70" s="323" t="s">
        <v>653</v>
      </c>
      <c r="C70" s="323" t="s">
        <v>654</v>
      </c>
      <c r="D70" s="323" t="s">
        <v>387</v>
      </c>
      <c r="E70" s="321">
        <v>468.73</v>
      </c>
      <c r="F70" s="321"/>
      <c r="G70" s="321"/>
      <c r="H70" s="321"/>
      <c r="I70" s="321"/>
      <c r="J70" s="321">
        <v>468.73</v>
      </c>
      <c r="K70" s="320">
        <v>355</v>
      </c>
      <c r="L70" s="324">
        <v>113.73</v>
      </c>
      <c r="M70" s="337">
        <v>10</v>
      </c>
      <c r="N70" s="167"/>
    </row>
    <row r="71" ht="38.1" customHeight="1" spans="1:14">
      <c r="A71" s="322">
        <v>54</v>
      </c>
      <c r="B71" s="323" t="s">
        <v>655</v>
      </c>
      <c r="C71" s="323" t="s">
        <v>656</v>
      </c>
      <c r="D71" s="323" t="s">
        <v>387</v>
      </c>
      <c r="E71" s="321">
        <v>510.08</v>
      </c>
      <c r="F71" s="321"/>
      <c r="G71" s="321"/>
      <c r="H71" s="321"/>
      <c r="I71" s="321"/>
      <c r="J71" s="321">
        <v>510.08</v>
      </c>
      <c r="K71" s="320">
        <v>387</v>
      </c>
      <c r="L71" s="324">
        <v>123.08</v>
      </c>
      <c r="M71" s="337">
        <v>9</v>
      </c>
      <c r="N71" s="167"/>
    </row>
    <row r="72" ht="38.1" customHeight="1" spans="1:14">
      <c r="A72" s="322">
        <v>55</v>
      </c>
      <c r="B72" s="326" t="s">
        <v>657</v>
      </c>
      <c r="C72" s="326" t="s">
        <v>658</v>
      </c>
      <c r="D72" s="323" t="s">
        <v>387</v>
      </c>
      <c r="E72" s="324">
        <v>392.97</v>
      </c>
      <c r="F72" s="324"/>
      <c r="G72" s="324"/>
      <c r="H72" s="324"/>
      <c r="I72" s="324"/>
      <c r="J72" s="324">
        <v>392.97</v>
      </c>
      <c r="K72" s="320"/>
      <c r="L72" s="324">
        <v>94.97</v>
      </c>
      <c r="M72" s="337"/>
      <c r="N72" s="338" t="s">
        <v>659</v>
      </c>
    </row>
    <row r="73" ht="38.1" customHeight="1" spans="1:14">
      <c r="A73" s="322">
        <v>56</v>
      </c>
      <c r="B73" s="323" t="s">
        <v>660</v>
      </c>
      <c r="C73" s="323" t="s">
        <v>436</v>
      </c>
      <c r="D73" s="323" t="s">
        <v>387</v>
      </c>
      <c r="E73" s="62">
        <v>564.59</v>
      </c>
      <c r="F73" s="62"/>
      <c r="G73" s="62"/>
      <c r="H73" s="62"/>
      <c r="I73" s="62"/>
      <c r="J73" s="324">
        <v>564.59</v>
      </c>
      <c r="K73" s="320">
        <v>428</v>
      </c>
      <c r="L73" s="324">
        <v>136.59</v>
      </c>
      <c r="M73" s="337">
        <v>8</v>
      </c>
      <c r="N73" s="167"/>
    </row>
    <row r="74" ht="38.1" customHeight="1" spans="1:14">
      <c r="A74" s="322">
        <v>57</v>
      </c>
      <c r="B74" s="323" t="s">
        <v>661</v>
      </c>
      <c r="C74" s="323" t="s">
        <v>662</v>
      </c>
      <c r="D74" s="323" t="s">
        <v>387</v>
      </c>
      <c r="E74" s="331">
        <v>21.16</v>
      </c>
      <c r="F74" s="331"/>
      <c r="G74" s="331"/>
      <c r="H74" s="331"/>
      <c r="I74" s="331"/>
      <c r="J74" s="324">
        <v>21.16</v>
      </c>
      <c r="K74" s="320">
        <v>19</v>
      </c>
      <c r="L74" s="324">
        <v>2.16</v>
      </c>
      <c r="M74" s="337">
        <v>7</v>
      </c>
      <c r="N74" s="167"/>
    </row>
    <row r="75" s="247" customFormat="1" ht="38.1" customHeight="1" spans="1:14">
      <c r="A75" s="309" t="s">
        <v>663</v>
      </c>
      <c r="B75" s="339" t="s">
        <v>204</v>
      </c>
      <c r="C75" s="315"/>
      <c r="D75" s="315"/>
      <c r="E75" s="340">
        <v>115.61</v>
      </c>
      <c r="F75" s="340"/>
      <c r="G75" s="340"/>
      <c r="H75" s="340"/>
      <c r="I75" s="340"/>
      <c r="J75" s="340">
        <v>115.61</v>
      </c>
      <c r="K75" s="340">
        <v>86</v>
      </c>
      <c r="L75" s="340">
        <v>14.61</v>
      </c>
      <c r="M75" s="340">
        <v>30</v>
      </c>
      <c r="N75" s="167"/>
    </row>
    <row r="76" ht="38.1" customHeight="1" spans="1:14">
      <c r="A76" s="322">
        <v>58</v>
      </c>
      <c r="B76" s="341" t="s">
        <v>664</v>
      </c>
      <c r="C76" s="323" t="s">
        <v>665</v>
      </c>
      <c r="D76" s="323" t="s">
        <v>387</v>
      </c>
      <c r="E76" s="325">
        <v>16.76</v>
      </c>
      <c r="F76" s="325"/>
      <c r="G76" s="325"/>
      <c r="H76" s="325"/>
      <c r="I76" s="325"/>
      <c r="J76" s="324">
        <v>16.76</v>
      </c>
      <c r="K76" s="320"/>
      <c r="L76" s="324">
        <v>1.76</v>
      </c>
      <c r="M76" s="337"/>
      <c r="N76" s="338" t="s">
        <v>666</v>
      </c>
    </row>
    <row r="77" ht="38.1" customHeight="1" spans="1:14">
      <c r="A77" s="322">
        <v>59</v>
      </c>
      <c r="B77" s="341" t="s">
        <v>667</v>
      </c>
      <c r="C77" s="323" t="s">
        <v>212</v>
      </c>
      <c r="D77" s="323" t="s">
        <v>387</v>
      </c>
      <c r="E77" s="342">
        <v>11.59</v>
      </c>
      <c r="F77" s="342"/>
      <c r="G77" s="342"/>
      <c r="H77" s="342"/>
      <c r="I77" s="342"/>
      <c r="J77" s="324">
        <v>11.59</v>
      </c>
      <c r="K77" s="320">
        <v>10</v>
      </c>
      <c r="L77" s="324">
        <v>1.59</v>
      </c>
      <c r="M77" s="337">
        <v>5</v>
      </c>
      <c r="N77" s="167"/>
    </row>
    <row r="78" ht="38.1" customHeight="1" spans="1:14">
      <c r="A78" s="322">
        <v>60</v>
      </c>
      <c r="B78" s="341" t="s">
        <v>668</v>
      </c>
      <c r="C78" s="323" t="s">
        <v>669</v>
      </c>
      <c r="D78" s="323" t="s">
        <v>387</v>
      </c>
      <c r="E78" s="342">
        <v>10.78</v>
      </c>
      <c r="F78" s="342"/>
      <c r="G78" s="342"/>
      <c r="H78" s="342"/>
      <c r="I78" s="342"/>
      <c r="J78" s="324">
        <v>10.78</v>
      </c>
      <c r="K78" s="320">
        <v>9</v>
      </c>
      <c r="L78" s="324">
        <v>1.78</v>
      </c>
      <c r="M78" s="337">
        <v>3</v>
      </c>
      <c r="N78" s="167"/>
    </row>
    <row r="79" ht="38.1" customHeight="1" spans="1:14">
      <c r="A79" s="322">
        <v>61</v>
      </c>
      <c r="B79" s="323" t="s">
        <v>670</v>
      </c>
      <c r="C79" s="323" t="s">
        <v>671</v>
      </c>
      <c r="D79" s="323" t="s">
        <v>387</v>
      </c>
      <c r="E79" s="62">
        <v>15.62</v>
      </c>
      <c r="F79" s="62"/>
      <c r="G79" s="62"/>
      <c r="H79" s="62"/>
      <c r="I79" s="62"/>
      <c r="J79" s="324">
        <v>15.62</v>
      </c>
      <c r="K79" s="320">
        <v>14</v>
      </c>
      <c r="L79" s="324">
        <v>1.62</v>
      </c>
      <c r="M79" s="337">
        <v>6</v>
      </c>
      <c r="N79" s="167"/>
    </row>
    <row r="80" ht="38.1" customHeight="1" spans="1:14">
      <c r="A80" s="322">
        <v>62</v>
      </c>
      <c r="B80" s="323" t="s">
        <v>672</v>
      </c>
      <c r="C80" s="323" t="s">
        <v>673</v>
      </c>
      <c r="D80" s="323" t="s">
        <v>387</v>
      </c>
      <c r="E80" s="321">
        <v>9.99</v>
      </c>
      <c r="F80" s="321"/>
      <c r="G80" s="321"/>
      <c r="H80" s="321"/>
      <c r="I80" s="321"/>
      <c r="J80" s="321">
        <v>9.99</v>
      </c>
      <c r="K80" s="320">
        <v>8</v>
      </c>
      <c r="L80" s="324">
        <v>1.99</v>
      </c>
      <c r="M80" s="337">
        <v>3</v>
      </c>
      <c r="N80" s="167"/>
    </row>
    <row r="81" ht="38.1" customHeight="1" spans="1:14">
      <c r="A81" s="322">
        <v>63</v>
      </c>
      <c r="B81" s="323" t="s">
        <v>674</v>
      </c>
      <c r="C81" s="323" t="s">
        <v>218</v>
      </c>
      <c r="D81" s="323" t="s">
        <v>387</v>
      </c>
      <c r="E81" s="321">
        <v>45.62</v>
      </c>
      <c r="F81" s="321"/>
      <c r="G81" s="321"/>
      <c r="H81" s="321"/>
      <c r="I81" s="321"/>
      <c r="J81" s="321">
        <v>45.62</v>
      </c>
      <c r="K81" s="320">
        <v>41</v>
      </c>
      <c r="L81" s="324">
        <v>4.62</v>
      </c>
      <c r="M81" s="337">
        <v>12</v>
      </c>
      <c r="N81" s="167"/>
    </row>
    <row r="82" ht="38.1" customHeight="1" spans="1:14">
      <c r="A82" s="322">
        <v>64</v>
      </c>
      <c r="B82" s="323" t="s">
        <v>675</v>
      </c>
      <c r="C82" s="323" t="s">
        <v>676</v>
      </c>
      <c r="D82" s="323" t="s">
        <v>387</v>
      </c>
      <c r="E82" s="324">
        <v>5.25</v>
      </c>
      <c r="F82" s="324"/>
      <c r="G82" s="324"/>
      <c r="H82" s="324"/>
      <c r="I82" s="324"/>
      <c r="J82" s="324">
        <v>5.25</v>
      </c>
      <c r="K82" s="320">
        <v>4</v>
      </c>
      <c r="L82" s="324">
        <v>1.25</v>
      </c>
      <c r="M82" s="337">
        <v>1</v>
      </c>
      <c r="N82" s="167"/>
    </row>
    <row r="83" s="247" customFormat="1" ht="38.1" customHeight="1" spans="1:14">
      <c r="A83" s="309" t="s">
        <v>677</v>
      </c>
      <c r="B83" s="308" t="s">
        <v>678</v>
      </c>
      <c r="C83" s="315"/>
      <c r="D83" s="315"/>
      <c r="E83" s="315">
        <v>1015.45</v>
      </c>
      <c r="F83" s="315"/>
      <c r="G83" s="315"/>
      <c r="H83" s="315"/>
      <c r="I83" s="315"/>
      <c r="J83" s="315">
        <v>1015.45</v>
      </c>
      <c r="K83" s="315">
        <v>753</v>
      </c>
      <c r="L83" s="315">
        <v>242.45</v>
      </c>
      <c r="M83" s="315">
        <v>21</v>
      </c>
      <c r="N83" s="167"/>
    </row>
    <row r="84" ht="38.1" customHeight="1" spans="1:14">
      <c r="A84" s="322">
        <v>65</v>
      </c>
      <c r="B84" s="323" t="s">
        <v>679</v>
      </c>
      <c r="C84" s="323" t="s">
        <v>680</v>
      </c>
      <c r="D84" s="323" t="s">
        <v>387</v>
      </c>
      <c r="E84" s="321">
        <v>983</v>
      </c>
      <c r="F84" s="321"/>
      <c r="G84" s="321"/>
      <c r="H84" s="321"/>
      <c r="I84" s="321"/>
      <c r="J84" s="321">
        <v>983</v>
      </c>
      <c r="K84" s="320">
        <v>745</v>
      </c>
      <c r="L84" s="324">
        <v>238</v>
      </c>
      <c r="M84" s="337">
        <v>18</v>
      </c>
      <c r="N84" s="167"/>
    </row>
    <row r="85" ht="38.1" customHeight="1" spans="1:14">
      <c r="A85" s="322">
        <v>66</v>
      </c>
      <c r="B85" s="323" t="s">
        <v>681</v>
      </c>
      <c r="C85" s="323" t="s">
        <v>682</v>
      </c>
      <c r="D85" s="323" t="s">
        <v>387</v>
      </c>
      <c r="E85" s="324">
        <v>9.87</v>
      </c>
      <c r="F85" s="324"/>
      <c r="G85" s="324"/>
      <c r="H85" s="324"/>
      <c r="I85" s="324"/>
      <c r="J85" s="324">
        <v>9.87</v>
      </c>
      <c r="K85" s="320">
        <v>8</v>
      </c>
      <c r="L85" s="324">
        <v>1.87</v>
      </c>
      <c r="M85" s="337">
        <v>3</v>
      </c>
      <c r="N85" s="167"/>
    </row>
    <row r="86" ht="38.1" customHeight="1" spans="1:14">
      <c r="A86" s="322">
        <v>67</v>
      </c>
      <c r="B86" s="326" t="s">
        <v>683</v>
      </c>
      <c r="C86" s="326" t="s">
        <v>684</v>
      </c>
      <c r="D86" s="323" t="s">
        <v>387</v>
      </c>
      <c r="E86" s="324">
        <v>22.58</v>
      </c>
      <c r="F86" s="324"/>
      <c r="G86" s="324"/>
      <c r="H86" s="324"/>
      <c r="I86" s="324"/>
      <c r="J86" s="324">
        <v>22.58</v>
      </c>
      <c r="K86" s="320"/>
      <c r="L86" s="324">
        <v>2.58</v>
      </c>
      <c r="M86" s="337"/>
      <c r="N86" s="338" t="s">
        <v>685</v>
      </c>
    </row>
    <row r="87" s="247" customFormat="1" ht="38.1" customHeight="1" spans="1:14">
      <c r="A87" s="309" t="s">
        <v>686</v>
      </c>
      <c r="B87" s="308" t="s">
        <v>687</v>
      </c>
      <c r="C87" s="315"/>
      <c r="D87" s="315"/>
      <c r="E87" s="315">
        <v>561.22</v>
      </c>
      <c r="F87" s="315"/>
      <c r="G87" s="315"/>
      <c r="H87" s="315"/>
      <c r="I87" s="315"/>
      <c r="J87" s="315">
        <v>561.22</v>
      </c>
      <c r="K87" s="315">
        <v>55</v>
      </c>
      <c r="L87" s="315">
        <v>129.22</v>
      </c>
      <c r="M87" s="315">
        <v>15</v>
      </c>
      <c r="N87" s="167"/>
    </row>
    <row r="88" ht="38.1" customHeight="1" spans="1:14">
      <c r="A88" s="322">
        <v>68</v>
      </c>
      <c r="B88" s="323" t="s">
        <v>688</v>
      </c>
      <c r="C88" s="323" t="s">
        <v>689</v>
      </c>
      <c r="D88" s="323" t="s">
        <v>387</v>
      </c>
      <c r="E88" s="324">
        <v>497.33</v>
      </c>
      <c r="F88" s="324"/>
      <c r="G88" s="324"/>
      <c r="H88" s="324"/>
      <c r="I88" s="324"/>
      <c r="J88" s="324">
        <v>497.33</v>
      </c>
      <c r="K88" s="320"/>
      <c r="L88" s="324">
        <v>120.33</v>
      </c>
      <c r="M88" s="337"/>
      <c r="N88" s="338" t="s">
        <v>690</v>
      </c>
    </row>
    <row r="89" ht="38.1" customHeight="1" spans="1:14">
      <c r="A89" s="322">
        <v>69</v>
      </c>
      <c r="B89" s="323" t="s">
        <v>691</v>
      </c>
      <c r="C89" s="323" t="s">
        <v>692</v>
      </c>
      <c r="D89" s="323" t="s">
        <v>387</v>
      </c>
      <c r="E89" s="324">
        <v>17.56</v>
      </c>
      <c r="F89" s="324"/>
      <c r="G89" s="324"/>
      <c r="H89" s="324"/>
      <c r="I89" s="324"/>
      <c r="J89" s="324">
        <v>17.56</v>
      </c>
      <c r="K89" s="320">
        <v>15</v>
      </c>
      <c r="L89" s="324">
        <v>2.56</v>
      </c>
      <c r="M89" s="337">
        <v>3</v>
      </c>
      <c r="N89" s="167"/>
    </row>
    <row r="90" ht="38.1" customHeight="1" spans="1:14">
      <c r="A90" s="322">
        <v>70</v>
      </c>
      <c r="B90" s="323" t="s">
        <v>693</v>
      </c>
      <c r="C90" s="323" t="s">
        <v>694</v>
      </c>
      <c r="D90" s="323" t="s">
        <v>387</v>
      </c>
      <c r="E90" s="321">
        <v>14.45</v>
      </c>
      <c r="F90" s="321"/>
      <c r="G90" s="321"/>
      <c r="H90" s="321"/>
      <c r="I90" s="321"/>
      <c r="J90" s="321">
        <v>14.45</v>
      </c>
      <c r="K90" s="320">
        <v>13</v>
      </c>
      <c r="L90" s="324">
        <v>1.45</v>
      </c>
      <c r="M90" s="337">
        <v>4</v>
      </c>
      <c r="N90" s="167"/>
    </row>
    <row r="91" ht="38.1" customHeight="1" spans="1:14">
      <c r="A91" s="322">
        <v>71</v>
      </c>
      <c r="B91" s="323" t="s">
        <v>695</v>
      </c>
      <c r="C91" s="323" t="s">
        <v>696</v>
      </c>
      <c r="D91" s="323" t="s">
        <v>387</v>
      </c>
      <c r="E91" s="321">
        <v>11.92</v>
      </c>
      <c r="F91" s="321"/>
      <c r="G91" s="321"/>
      <c r="H91" s="321"/>
      <c r="I91" s="321"/>
      <c r="J91" s="321">
        <v>11.92</v>
      </c>
      <c r="K91" s="320">
        <v>10</v>
      </c>
      <c r="L91" s="324">
        <v>1.92</v>
      </c>
      <c r="M91" s="337">
        <v>3</v>
      </c>
      <c r="N91" s="167"/>
    </row>
    <row r="92" ht="38.1" customHeight="1" spans="1:14">
      <c r="A92" s="322">
        <v>38</v>
      </c>
      <c r="B92" s="323" t="s">
        <v>697</v>
      </c>
      <c r="C92" s="323" t="s">
        <v>689</v>
      </c>
      <c r="D92" s="323" t="s">
        <v>387</v>
      </c>
      <c r="E92" s="324">
        <v>19.96</v>
      </c>
      <c r="F92" s="324"/>
      <c r="G92" s="324"/>
      <c r="H92" s="324"/>
      <c r="I92" s="324"/>
      <c r="J92" s="324">
        <v>19.96</v>
      </c>
      <c r="K92" s="320">
        <v>17</v>
      </c>
      <c r="L92" s="324">
        <v>2.96</v>
      </c>
      <c r="M92" s="337">
        <v>5</v>
      </c>
      <c r="N92" s="167"/>
    </row>
  </sheetData>
  <autoFilter xmlns:etc="http://www.wps.cn/officeDocument/2017/etCustomData" ref="A5:M92" etc:filterBottomFollowUsedRange="0">
    <extLst/>
  </autoFilter>
  <mergeCells count="10">
    <mergeCell ref="A2:N2"/>
    <mergeCell ref="F4:I4"/>
    <mergeCell ref="J4:L4"/>
    <mergeCell ref="A4:A5"/>
    <mergeCell ref="B4:B5"/>
    <mergeCell ref="C4:C5"/>
    <mergeCell ref="D4:D5"/>
    <mergeCell ref="E4:E5"/>
    <mergeCell ref="M4:M5"/>
    <mergeCell ref="N4:N5"/>
  </mergeCells>
  <pageMargins left="0.590277777777778" right="0.511805555555556" top="0.590277777777778" bottom="0.590277777777778" header="0.298611111111111" footer="0.298611111111111"/>
  <pageSetup paperSize="9" scale="75" fitToHeight="0" orientation="landscape"/>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W24"/>
  <sheetViews>
    <sheetView workbookViewId="0">
      <selection activeCell="N12" sqref="N12"/>
    </sheetView>
  </sheetViews>
  <sheetFormatPr defaultColWidth="9" defaultRowHeight="15.6"/>
  <cols>
    <col min="1" max="1" width="8.625" style="7" customWidth="1"/>
    <col min="2" max="2" width="12.5" style="8" customWidth="1"/>
    <col min="3" max="3" width="13.125" style="8" customWidth="1"/>
    <col min="4" max="4" width="17" style="6" customWidth="1"/>
    <col min="5" max="5" width="28.5" style="6" customWidth="1"/>
    <col min="6" max="6" width="14" style="6" customWidth="1"/>
    <col min="7" max="11" width="9" style="6"/>
    <col min="12" max="12" width="9" style="6" customWidth="1"/>
    <col min="13" max="248" width="9" style="6"/>
    <col min="249" max="16384" width="9" style="7"/>
  </cols>
  <sheetData>
    <row r="1" s="278" customFormat="1" ht="24.95" customHeight="1" spans="1:257">
      <c r="A1" s="282" t="s">
        <v>698</v>
      </c>
      <c r="B1" s="283"/>
      <c r="C1" s="283"/>
    </row>
    <row r="2" s="279" customFormat="1" ht="65.1" customHeight="1" spans="1:257">
      <c r="A2" s="284" t="s">
        <v>699</v>
      </c>
      <c r="B2" s="284"/>
      <c r="C2" s="284"/>
      <c r="D2" s="284"/>
      <c r="E2" s="284"/>
      <c r="F2" s="284"/>
    </row>
    <row r="3" s="279" customFormat="1" ht="30" customHeight="1" spans="1:257">
      <c r="A3" s="285"/>
      <c r="B3" s="286"/>
      <c r="C3" s="286"/>
      <c r="D3" s="287"/>
      <c r="E3" s="287"/>
      <c r="F3" s="287" t="s">
        <v>222</v>
      </c>
    </row>
    <row r="4" s="280" customFormat="1" ht="45" customHeight="1" spans="1:257">
      <c r="A4" s="288" t="s">
        <v>3</v>
      </c>
      <c r="B4" s="288" t="s">
        <v>190</v>
      </c>
      <c r="C4" s="289" t="s">
        <v>700</v>
      </c>
      <c r="D4" s="129" t="s">
        <v>701</v>
      </c>
      <c r="E4" s="131" t="s">
        <v>193</v>
      </c>
      <c r="F4" s="288" t="s">
        <v>6</v>
      </c>
      <c r="G4" s="290"/>
      <c r="IO4" s="291"/>
      <c r="IP4" s="291"/>
      <c r="IQ4" s="291"/>
      <c r="IR4" s="291"/>
      <c r="IS4" s="291"/>
      <c r="IT4" s="291"/>
      <c r="IU4" s="291"/>
      <c r="IV4" s="291"/>
      <c r="IW4" s="291"/>
    </row>
    <row r="5" s="281" customFormat="1" ht="69" customHeight="1" spans="1:257">
      <c r="A5" s="288" t="s">
        <v>196</v>
      </c>
      <c r="B5" s="26"/>
      <c r="C5" s="26"/>
      <c r="D5" s="26">
        <f>SUM(D6:D7)</f>
        <v>500</v>
      </c>
      <c r="E5" s="292"/>
      <c r="F5" s="293"/>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4"/>
      <c r="AT5" s="294"/>
      <c r="AU5" s="294"/>
      <c r="AV5" s="294"/>
      <c r="AW5" s="294"/>
      <c r="AX5" s="294"/>
      <c r="AY5" s="294"/>
      <c r="AZ5" s="294"/>
      <c r="BA5" s="294"/>
      <c r="BB5" s="294"/>
      <c r="BC5" s="294"/>
      <c r="BD5" s="294"/>
      <c r="BE5" s="294"/>
      <c r="BF5" s="294"/>
      <c r="BG5" s="294"/>
      <c r="BH5" s="294"/>
      <c r="BI5" s="294"/>
      <c r="BJ5" s="294"/>
      <c r="BK5" s="294"/>
      <c r="BL5" s="294"/>
      <c r="BM5" s="294"/>
      <c r="BN5" s="294"/>
      <c r="BO5" s="294"/>
      <c r="BP5" s="294"/>
      <c r="BQ5" s="294"/>
      <c r="BR5" s="294"/>
      <c r="BS5" s="294"/>
      <c r="BT5" s="294"/>
      <c r="BU5" s="294"/>
      <c r="BV5" s="294"/>
      <c r="BW5" s="294"/>
      <c r="BX5" s="294"/>
      <c r="BY5" s="294"/>
      <c r="BZ5" s="294"/>
      <c r="CA5" s="294"/>
      <c r="CB5" s="294"/>
      <c r="CC5" s="294"/>
      <c r="CD5" s="294"/>
      <c r="CE5" s="294"/>
      <c r="CF5" s="294"/>
      <c r="CG5" s="294"/>
      <c r="CH5" s="294"/>
      <c r="CI5" s="294"/>
      <c r="CJ5" s="294"/>
      <c r="CK5" s="294"/>
      <c r="CL5" s="294"/>
      <c r="CM5" s="294"/>
      <c r="CN5" s="294"/>
      <c r="CO5" s="294"/>
      <c r="CP5" s="294"/>
      <c r="CQ5" s="294"/>
      <c r="CR5" s="294"/>
      <c r="CS5" s="294"/>
      <c r="CT5" s="294"/>
      <c r="CU5" s="294"/>
      <c r="CV5" s="294"/>
      <c r="CW5" s="294"/>
      <c r="CX5" s="294"/>
      <c r="CY5" s="294"/>
      <c r="CZ5" s="294"/>
      <c r="DA5" s="294"/>
      <c r="DB5" s="294"/>
      <c r="DC5" s="294"/>
      <c r="DD5" s="294"/>
      <c r="DE5" s="294"/>
      <c r="DF5" s="294"/>
      <c r="DG5" s="294"/>
      <c r="DH5" s="294"/>
      <c r="DI5" s="294"/>
      <c r="DJ5" s="294"/>
      <c r="DK5" s="294"/>
      <c r="DL5" s="294"/>
      <c r="DM5" s="294"/>
      <c r="DN5" s="294"/>
      <c r="DO5" s="294"/>
      <c r="DP5" s="294"/>
      <c r="DQ5" s="294"/>
      <c r="DR5" s="294"/>
      <c r="DS5" s="294"/>
      <c r="DT5" s="294"/>
      <c r="DU5" s="294"/>
      <c r="DV5" s="294"/>
      <c r="DW5" s="294"/>
      <c r="DX5" s="294"/>
      <c r="DY5" s="294"/>
      <c r="DZ5" s="294"/>
      <c r="EA5" s="294"/>
      <c r="EB5" s="294"/>
      <c r="EC5" s="294"/>
      <c r="ED5" s="294"/>
      <c r="EE5" s="294"/>
      <c r="EF5" s="294"/>
      <c r="EG5" s="294"/>
      <c r="EH5" s="294"/>
      <c r="EI5" s="294"/>
      <c r="EJ5" s="294"/>
      <c r="EK5" s="294"/>
      <c r="EL5" s="294"/>
      <c r="EM5" s="294"/>
      <c r="EN5" s="294"/>
      <c r="EO5" s="294"/>
      <c r="EP5" s="294"/>
      <c r="EQ5" s="294"/>
      <c r="ER5" s="294"/>
      <c r="ES5" s="294"/>
      <c r="ET5" s="294"/>
      <c r="EU5" s="294"/>
      <c r="EV5" s="294"/>
      <c r="EW5" s="294"/>
      <c r="EX5" s="294"/>
      <c r="EY5" s="294"/>
      <c r="EZ5" s="294"/>
      <c r="FA5" s="294"/>
      <c r="FB5" s="294"/>
      <c r="FC5" s="294"/>
      <c r="FD5" s="294"/>
      <c r="FE5" s="294"/>
      <c r="FF5" s="294"/>
      <c r="FG5" s="294"/>
      <c r="FH5" s="294"/>
      <c r="FI5" s="294"/>
      <c r="FJ5" s="294"/>
      <c r="FK5" s="294"/>
      <c r="FL5" s="294"/>
      <c r="FM5" s="294"/>
      <c r="FN5" s="294"/>
      <c r="FO5" s="294"/>
      <c r="FP5" s="294"/>
      <c r="FQ5" s="294"/>
      <c r="FR5" s="294"/>
      <c r="FS5" s="294"/>
      <c r="FT5" s="294"/>
      <c r="FU5" s="294"/>
      <c r="FV5" s="294"/>
      <c r="FW5" s="294"/>
      <c r="FX5" s="294"/>
      <c r="FY5" s="294"/>
      <c r="FZ5" s="294"/>
      <c r="GA5" s="294"/>
      <c r="GB5" s="294"/>
      <c r="GC5" s="294"/>
      <c r="GD5" s="294"/>
      <c r="GE5" s="294"/>
      <c r="GF5" s="294"/>
      <c r="GG5" s="294"/>
      <c r="GH5" s="294"/>
      <c r="GI5" s="294"/>
      <c r="GJ5" s="294"/>
      <c r="GK5" s="294"/>
      <c r="GL5" s="294"/>
      <c r="GM5" s="294"/>
      <c r="GN5" s="294"/>
      <c r="GO5" s="294"/>
      <c r="GP5" s="294"/>
      <c r="GQ5" s="294"/>
      <c r="GR5" s="294"/>
      <c r="GS5" s="294"/>
      <c r="GT5" s="294"/>
      <c r="GU5" s="294"/>
      <c r="GV5" s="294"/>
      <c r="GW5" s="294"/>
      <c r="GX5" s="294"/>
      <c r="GY5" s="294"/>
      <c r="GZ5" s="294"/>
      <c r="HA5" s="294"/>
      <c r="HB5" s="294"/>
      <c r="HC5" s="294"/>
      <c r="HD5" s="294"/>
      <c r="HE5" s="294"/>
      <c r="HF5" s="294"/>
      <c r="HG5" s="294"/>
      <c r="HH5" s="294"/>
      <c r="HI5" s="294"/>
      <c r="HJ5" s="294"/>
      <c r="HK5" s="294"/>
      <c r="HL5" s="294"/>
      <c r="HM5" s="294"/>
      <c r="HN5" s="294"/>
      <c r="HO5" s="294"/>
      <c r="HP5" s="294"/>
      <c r="HQ5" s="294"/>
      <c r="HR5" s="294"/>
      <c r="HS5" s="294"/>
      <c r="HT5" s="294"/>
      <c r="HU5" s="294"/>
      <c r="HV5" s="294"/>
      <c r="HW5" s="294"/>
      <c r="HX5" s="294"/>
      <c r="HY5" s="294"/>
      <c r="HZ5" s="294"/>
      <c r="IA5" s="294"/>
      <c r="IB5" s="294"/>
      <c r="IC5" s="294"/>
      <c r="ID5" s="294"/>
      <c r="IE5" s="294"/>
      <c r="IF5" s="294"/>
      <c r="IG5" s="294"/>
      <c r="IH5" s="294"/>
      <c r="II5" s="294"/>
      <c r="IJ5" s="294"/>
      <c r="IK5" s="294"/>
      <c r="IL5" s="294"/>
      <c r="IM5" s="294"/>
      <c r="IN5" s="294"/>
      <c r="IO5" s="295"/>
      <c r="IP5" s="295"/>
      <c r="IQ5" s="295"/>
      <c r="IR5" s="295"/>
      <c r="IS5" s="295"/>
      <c r="IT5" s="295"/>
      <c r="IU5" s="295"/>
      <c r="IV5" s="295"/>
      <c r="IW5" s="295"/>
    </row>
    <row r="6" s="281" customFormat="1" ht="57.95" customHeight="1" spans="1:257">
      <c r="A6" s="29">
        <v>1</v>
      </c>
      <c r="B6" s="296" t="s">
        <v>164</v>
      </c>
      <c r="C6" s="296" t="s">
        <v>560</v>
      </c>
      <c r="D6" s="29">
        <v>345</v>
      </c>
      <c r="E6" s="29" t="s">
        <v>702</v>
      </c>
      <c r="F6" s="33"/>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c r="CA6" s="294"/>
      <c r="CB6" s="294"/>
      <c r="CC6" s="294"/>
      <c r="CD6" s="294"/>
      <c r="CE6" s="294"/>
      <c r="CF6" s="294"/>
      <c r="CG6" s="294"/>
      <c r="CH6" s="294"/>
      <c r="CI6" s="294"/>
      <c r="CJ6" s="294"/>
      <c r="CK6" s="294"/>
      <c r="CL6" s="294"/>
      <c r="CM6" s="294"/>
      <c r="CN6" s="294"/>
      <c r="CO6" s="294"/>
      <c r="CP6" s="294"/>
      <c r="CQ6" s="294"/>
      <c r="CR6" s="294"/>
      <c r="CS6" s="294"/>
      <c r="CT6" s="294"/>
      <c r="CU6" s="294"/>
      <c r="CV6" s="294"/>
      <c r="CW6" s="294"/>
      <c r="CX6" s="294"/>
      <c r="CY6" s="294"/>
      <c r="CZ6" s="294"/>
      <c r="DA6" s="294"/>
      <c r="DB6" s="294"/>
      <c r="DC6" s="294"/>
      <c r="DD6" s="294"/>
      <c r="DE6" s="294"/>
      <c r="DF6" s="294"/>
      <c r="DG6" s="294"/>
      <c r="DH6" s="294"/>
      <c r="DI6" s="294"/>
      <c r="DJ6" s="294"/>
      <c r="DK6" s="294"/>
      <c r="DL6" s="294"/>
      <c r="DM6" s="294"/>
      <c r="DN6" s="294"/>
      <c r="DO6" s="294"/>
      <c r="DP6" s="294"/>
      <c r="DQ6" s="294"/>
      <c r="DR6" s="294"/>
      <c r="DS6" s="294"/>
      <c r="DT6" s="294"/>
      <c r="DU6" s="294"/>
      <c r="DV6" s="294"/>
      <c r="DW6" s="294"/>
      <c r="DX6" s="294"/>
      <c r="DY6" s="294"/>
      <c r="DZ6" s="294"/>
      <c r="EA6" s="294"/>
      <c r="EB6" s="294"/>
      <c r="EC6" s="294"/>
      <c r="ED6" s="294"/>
      <c r="EE6" s="294"/>
      <c r="EF6" s="294"/>
      <c r="EG6" s="294"/>
      <c r="EH6" s="294"/>
      <c r="EI6" s="294"/>
      <c r="EJ6" s="294"/>
      <c r="EK6" s="294"/>
      <c r="EL6" s="294"/>
      <c r="EM6" s="294"/>
      <c r="EN6" s="294"/>
      <c r="EO6" s="294"/>
      <c r="EP6" s="294"/>
      <c r="EQ6" s="294"/>
      <c r="ER6" s="294"/>
      <c r="ES6" s="294"/>
      <c r="ET6" s="294"/>
      <c r="EU6" s="294"/>
      <c r="EV6" s="294"/>
      <c r="EW6" s="294"/>
      <c r="EX6" s="294"/>
      <c r="EY6" s="294"/>
      <c r="EZ6" s="294"/>
      <c r="FA6" s="294"/>
      <c r="FB6" s="294"/>
      <c r="FC6" s="294"/>
      <c r="FD6" s="294"/>
      <c r="FE6" s="294"/>
      <c r="FF6" s="294"/>
      <c r="FG6" s="294"/>
      <c r="FH6" s="294"/>
      <c r="FI6" s="294"/>
      <c r="FJ6" s="294"/>
      <c r="FK6" s="294"/>
      <c r="FL6" s="294"/>
      <c r="FM6" s="294"/>
      <c r="FN6" s="294"/>
      <c r="FO6" s="294"/>
      <c r="FP6" s="294"/>
      <c r="FQ6" s="294"/>
      <c r="FR6" s="294"/>
      <c r="FS6" s="294"/>
      <c r="FT6" s="294"/>
      <c r="FU6" s="294"/>
      <c r="FV6" s="294"/>
      <c r="FW6" s="294"/>
      <c r="FX6" s="294"/>
      <c r="FY6" s="294"/>
      <c r="FZ6" s="294"/>
      <c r="GA6" s="294"/>
      <c r="GB6" s="294"/>
      <c r="GC6" s="294"/>
      <c r="GD6" s="294"/>
      <c r="GE6" s="294"/>
      <c r="GF6" s="294"/>
      <c r="GG6" s="294"/>
      <c r="GH6" s="294"/>
      <c r="GI6" s="294"/>
      <c r="GJ6" s="294"/>
      <c r="GK6" s="294"/>
      <c r="GL6" s="294"/>
      <c r="GM6" s="294"/>
      <c r="GN6" s="294"/>
      <c r="GO6" s="294"/>
      <c r="GP6" s="294"/>
      <c r="GQ6" s="294"/>
      <c r="GR6" s="294"/>
      <c r="GS6" s="294"/>
      <c r="GT6" s="294"/>
      <c r="GU6" s="294"/>
      <c r="GV6" s="294"/>
      <c r="GW6" s="294"/>
      <c r="GX6" s="294"/>
      <c r="GY6" s="294"/>
      <c r="GZ6" s="294"/>
      <c r="HA6" s="294"/>
      <c r="HB6" s="294"/>
      <c r="HC6" s="294"/>
      <c r="HD6" s="294"/>
      <c r="HE6" s="294"/>
      <c r="HF6" s="294"/>
      <c r="HG6" s="294"/>
      <c r="HH6" s="294"/>
      <c r="HI6" s="294"/>
      <c r="HJ6" s="294"/>
      <c r="HK6" s="294"/>
      <c r="HL6" s="294"/>
      <c r="HM6" s="294"/>
      <c r="HN6" s="294"/>
      <c r="HO6" s="294"/>
      <c r="HP6" s="294"/>
      <c r="HQ6" s="294"/>
      <c r="HR6" s="294"/>
      <c r="HS6" s="294"/>
      <c r="HT6" s="294"/>
      <c r="HU6" s="294"/>
      <c r="HV6" s="294"/>
      <c r="HW6" s="294"/>
      <c r="HX6" s="294"/>
      <c r="HY6" s="294"/>
      <c r="HZ6" s="294"/>
      <c r="IA6" s="294"/>
      <c r="IB6" s="294"/>
      <c r="IC6" s="294"/>
      <c r="ID6" s="294"/>
      <c r="IE6" s="294"/>
      <c r="IF6" s="294"/>
      <c r="IG6" s="294"/>
      <c r="IH6" s="294"/>
      <c r="II6" s="294"/>
      <c r="IJ6" s="294"/>
      <c r="IK6" s="294"/>
      <c r="IL6" s="294"/>
      <c r="IM6" s="294"/>
      <c r="IN6" s="294"/>
      <c r="IO6" s="295"/>
      <c r="IP6" s="295"/>
      <c r="IQ6" s="295"/>
      <c r="IR6" s="295"/>
      <c r="IS6" s="295"/>
      <c r="IT6" s="291"/>
      <c r="IU6" s="291"/>
      <c r="IV6" s="291"/>
      <c r="IW6" s="291"/>
    </row>
    <row r="7" s="280" customFormat="1" ht="57.95" customHeight="1" spans="1:257">
      <c r="A7" s="29">
        <v>2</v>
      </c>
      <c r="B7" s="296" t="s">
        <v>385</v>
      </c>
      <c r="C7" s="296" t="s">
        <v>616</v>
      </c>
      <c r="D7" s="29">
        <v>155</v>
      </c>
      <c r="E7" s="29" t="s">
        <v>703</v>
      </c>
      <c r="F7" s="297"/>
      <c r="IO7" s="291"/>
      <c r="IP7" s="291"/>
      <c r="IQ7" s="291"/>
      <c r="IR7" s="291"/>
      <c r="IS7" s="291"/>
      <c r="IT7" s="291"/>
      <c r="IU7" s="291"/>
      <c r="IV7" s="291"/>
      <c r="IW7" s="291"/>
    </row>
    <row r="8" spans="1:257">
      <c r="B8" s="298"/>
      <c r="C8" s="298"/>
      <c r="D8" s="299"/>
      <c r="E8" s="299"/>
    </row>
    <row r="9" spans="1:257">
      <c r="B9" s="298"/>
      <c r="C9" s="298"/>
      <c r="D9" s="299"/>
      <c r="E9" s="299"/>
    </row>
    <row r="10" spans="1:257">
      <c r="B10" s="298"/>
      <c r="C10" s="298"/>
      <c r="D10" s="299"/>
      <c r="E10" s="299"/>
    </row>
    <row r="11" spans="1:257">
      <c r="B11" s="298"/>
      <c r="C11" s="298"/>
      <c r="D11" s="299"/>
      <c r="E11" s="299"/>
    </row>
    <row r="12" spans="1:257">
      <c r="B12" s="298"/>
      <c r="C12" s="298"/>
      <c r="D12" s="299"/>
      <c r="E12" s="299"/>
    </row>
    <row r="13" spans="1:257">
      <c r="B13" s="298"/>
      <c r="C13" s="298"/>
      <c r="D13" s="299"/>
      <c r="E13" s="299"/>
    </row>
    <row r="14" spans="1:257">
      <c r="B14" s="298"/>
      <c r="C14" s="298"/>
      <c r="D14" s="299"/>
      <c r="E14" s="299"/>
    </row>
    <row r="15" spans="1:257">
      <c r="B15" s="298"/>
      <c r="C15" s="298"/>
      <c r="D15" s="299"/>
      <c r="E15" s="299"/>
    </row>
    <row r="16" spans="1:257">
      <c r="B16" s="298"/>
      <c r="C16" s="298"/>
      <c r="D16" s="299"/>
      <c r="E16" s="299"/>
    </row>
    <row r="17" spans="1:5">
      <c r="B17" s="298"/>
      <c r="C17" s="298"/>
      <c r="D17" s="299"/>
      <c r="E17" s="299"/>
    </row>
    <row r="18" spans="1:5">
      <c r="B18" s="298"/>
      <c r="C18" s="298"/>
      <c r="D18" s="299"/>
      <c r="E18" s="299"/>
    </row>
    <row r="19" spans="1:5">
      <c r="B19" s="298"/>
      <c r="C19" s="298"/>
      <c r="D19" s="299"/>
      <c r="E19" s="299"/>
    </row>
    <row r="20" spans="1:5">
      <c r="A20" s="300"/>
    </row>
    <row r="21" spans="1:5">
      <c r="A21" s="300"/>
    </row>
    <row r="22" spans="1:5">
      <c r="A22" s="300"/>
    </row>
    <row r="23" spans="1:5">
      <c r="A23" s="300"/>
    </row>
    <row r="24" spans="1:5">
      <c r="A24" s="300"/>
    </row>
  </sheetData>
  <mergeCells count="3">
    <mergeCell ref="A1:B1"/>
    <mergeCell ref="A2:F2"/>
    <mergeCell ref="A5:C5"/>
  </mergeCells>
  <printOptions horizontalCentered="1"/>
  <pageMargins left="0.751388888888889" right="0.751388888888889" top="0.869444444444444" bottom="0.708333333333333" header="0.511805555555556" footer="0.511805555555556"/>
  <pageSetup paperSize="9" scale="86" orientation="portrait"/>
  <headerFooter alignWithMargins="0" scaleWithDoc="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4"/>
  <sheetViews>
    <sheetView view="pageBreakPreview" zoomScaleNormal="100" workbookViewId="0">
      <selection activeCell="O1" sqref="O1"/>
    </sheetView>
  </sheetViews>
  <sheetFormatPr defaultColWidth="9" defaultRowHeight="15.6"/>
  <cols>
    <col min="1" max="1" width="7.625" style="9" customWidth="1"/>
    <col min="2" max="2" width="16.125" style="9" customWidth="1"/>
    <col min="3" max="3" width="9.125" style="9" customWidth="1"/>
    <col min="4" max="4" width="8.75" style="248" customWidth="1"/>
    <col min="5" max="5" width="7.25" style="9" customWidth="1"/>
    <col min="6" max="6" width="10.625" style="9" customWidth="1"/>
    <col min="7" max="12" width="9.625" style="9" customWidth="1"/>
    <col min="13" max="13" width="14.9416666666667" style="9" customWidth="1"/>
    <col min="14" max="14" width="9.625" style="9" customWidth="1"/>
    <col min="15" max="15" width="18.375" style="9" customWidth="1"/>
    <col min="16" max="16" width="10.5" style="9" customWidth="1"/>
    <col min="17" max="16384" width="9" style="9"/>
  </cols>
  <sheetData>
    <row r="1" s="245" customFormat="1" ht="33" customHeight="1" spans="1:17">
      <c r="A1" s="249" t="s">
        <v>704</v>
      </c>
      <c r="B1" s="250"/>
      <c r="C1" s="249"/>
      <c r="D1" s="251"/>
      <c r="E1" s="250"/>
      <c r="F1" s="250"/>
      <c r="G1" s="252"/>
      <c r="H1" s="252"/>
      <c r="I1" s="252"/>
      <c r="J1" s="252"/>
      <c r="K1" s="252"/>
      <c r="L1" s="252"/>
      <c r="M1" s="250"/>
      <c r="N1" s="250"/>
      <c r="O1" s="250"/>
      <c r="P1" s="250"/>
    </row>
    <row r="2" ht="75" customHeight="1" spans="1:17">
      <c r="A2" s="253" t="s">
        <v>705</v>
      </c>
      <c r="B2" s="253"/>
      <c r="C2" s="253"/>
      <c r="D2" s="253"/>
      <c r="E2" s="253"/>
      <c r="F2" s="253"/>
      <c r="G2" s="254"/>
      <c r="H2" s="254"/>
      <c r="I2" s="254"/>
      <c r="J2" s="254"/>
      <c r="K2" s="254"/>
      <c r="L2" s="254"/>
      <c r="M2" s="253"/>
      <c r="N2" s="253"/>
      <c r="O2" s="253"/>
      <c r="P2" s="253"/>
    </row>
    <row r="3" ht="30" customHeight="1" spans="1:17">
      <c r="A3" s="255"/>
      <c r="B3" s="255"/>
      <c r="C3" s="255"/>
      <c r="D3" s="255"/>
      <c r="E3" s="255"/>
      <c r="F3" s="255"/>
      <c r="G3" s="256"/>
      <c r="H3" s="256"/>
      <c r="I3" s="256"/>
      <c r="J3" s="256"/>
      <c r="K3" s="256"/>
      <c r="L3" s="256"/>
      <c r="M3" s="235" t="s">
        <v>222</v>
      </c>
      <c r="N3" s="235"/>
      <c r="O3" s="235"/>
      <c r="P3" s="235"/>
    </row>
    <row r="4" s="246" customFormat="1" ht="35.1" customHeight="1" spans="1:17">
      <c r="A4" s="257" t="s">
        <v>3</v>
      </c>
      <c r="B4" s="257" t="s">
        <v>706</v>
      </c>
      <c r="C4" s="58" t="s">
        <v>190</v>
      </c>
      <c r="D4" s="58" t="s">
        <v>191</v>
      </c>
      <c r="E4" s="56" t="s">
        <v>707</v>
      </c>
      <c r="F4" s="58" t="s">
        <v>15</v>
      </c>
      <c r="G4" s="239" t="s">
        <v>192</v>
      </c>
      <c r="H4" s="242"/>
      <c r="I4" s="242"/>
      <c r="J4" s="242"/>
      <c r="K4" s="242"/>
      <c r="L4" s="258" t="s">
        <v>5</v>
      </c>
      <c r="M4" s="259"/>
      <c r="N4" s="260"/>
      <c r="O4" s="131" t="s">
        <v>193</v>
      </c>
      <c r="P4" s="223" t="s">
        <v>6</v>
      </c>
    </row>
    <row r="5" s="246" customFormat="1" ht="35.1" customHeight="1" spans="1:17">
      <c r="A5" s="27"/>
      <c r="B5" s="27"/>
      <c r="C5" s="20"/>
      <c r="D5" s="20"/>
      <c r="E5" s="183"/>
      <c r="F5" s="20"/>
      <c r="G5" s="239" t="s">
        <v>194</v>
      </c>
      <c r="H5" s="128" t="s">
        <v>158</v>
      </c>
      <c r="I5" s="128" t="s">
        <v>159</v>
      </c>
      <c r="J5" s="128" t="s">
        <v>160</v>
      </c>
      <c r="K5" s="128" t="s">
        <v>161</v>
      </c>
      <c r="L5" s="239" t="s">
        <v>194</v>
      </c>
      <c r="M5" s="261" t="s">
        <v>195</v>
      </c>
      <c r="N5" s="261" t="s">
        <v>161</v>
      </c>
      <c r="O5" s="241"/>
      <c r="P5" s="262"/>
      <c r="Q5" s="263"/>
    </row>
    <row r="6" s="247" customFormat="1" ht="35.1" customHeight="1" spans="1:17">
      <c r="A6" s="257" t="s">
        <v>196</v>
      </c>
      <c r="B6" s="27"/>
      <c r="C6" s="27"/>
      <c r="D6" s="27"/>
      <c r="E6" s="27"/>
      <c r="F6" s="242">
        <f t="shared" ref="F6:N6" si="0">SUM(F7:F14)</f>
        <v>98591.52</v>
      </c>
      <c r="G6" s="242">
        <f t="shared" si="0"/>
        <v>64450</v>
      </c>
      <c r="H6" s="242">
        <f t="shared" si="0"/>
        <v>31810</v>
      </c>
      <c r="I6" s="242">
        <f t="shared" si="0"/>
        <v>21403</v>
      </c>
      <c r="J6" s="242">
        <f t="shared" si="0"/>
        <v>11237</v>
      </c>
      <c r="K6" s="242">
        <f t="shared" si="0"/>
        <v>0</v>
      </c>
      <c r="L6" s="242">
        <f t="shared" si="0"/>
        <v>23171.39</v>
      </c>
      <c r="M6" s="242">
        <f t="shared" si="0"/>
        <v>8350</v>
      </c>
      <c r="N6" s="242">
        <f t="shared" si="0"/>
        <v>14821.39</v>
      </c>
      <c r="O6" s="242"/>
      <c r="P6" s="264"/>
      <c r="Q6" s="265"/>
    </row>
    <row r="7" s="248" customFormat="1" ht="35.1" customHeight="1" spans="1:17">
      <c r="A7" s="36">
        <v>1</v>
      </c>
      <c r="B7" s="37" t="s">
        <v>708</v>
      </c>
      <c r="C7" s="37" t="s">
        <v>199</v>
      </c>
      <c r="D7" s="37" t="s">
        <v>623</v>
      </c>
      <c r="E7" s="37" t="s">
        <v>387</v>
      </c>
      <c r="F7" s="266">
        <v>3312.95</v>
      </c>
      <c r="G7" s="267">
        <f t="shared" ref="G7:G14" si="1">SUM(H7:K7)</f>
        <v>2532</v>
      </c>
      <c r="H7" s="267"/>
      <c r="I7" s="267">
        <v>2532</v>
      </c>
      <c r="J7" s="267"/>
      <c r="K7" s="267"/>
      <c r="L7" s="267">
        <f>SUM(M7:N7)</f>
        <v>780.95</v>
      </c>
      <c r="M7" s="36">
        <v>120</v>
      </c>
      <c r="N7" s="36">
        <f>F7-G7-M7</f>
        <v>660.95</v>
      </c>
      <c r="O7" s="268" t="s">
        <v>709</v>
      </c>
      <c r="P7" s="269"/>
    </row>
    <row r="8" s="248" customFormat="1" ht="35.1" customHeight="1" spans="1:17">
      <c r="A8" s="36">
        <v>2</v>
      </c>
      <c r="B8" s="37" t="s">
        <v>710</v>
      </c>
      <c r="C8" s="37" t="s">
        <v>199</v>
      </c>
      <c r="D8" s="37" t="s">
        <v>501</v>
      </c>
      <c r="E8" s="37" t="s">
        <v>387</v>
      </c>
      <c r="F8" s="266">
        <v>3518.28</v>
      </c>
      <c r="G8" s="267">
        <f t="shared" si="1"/>
        <v>1849</v>
      </c>
      <c r="H8" s="267"/>
      <c r="I8" s="267">
        <v>1849</v>
      </c>
      <c r="J8" s="267"/>
      <c r="K8" s="267"/>
      <c r="L8" s="267">
        <f t="shared" ref="L8:L14" si="2">SUM(M8:N8)</f>
        <v>1669.28</v>
      </c>
      <c r="M8" s="36">
        <v>923</v>
      </c>
      <c r="N8" s="36">
        <f>F8-G8-M8</f>
        <v>746.28</v>
      </c>
      <c r="O8" s="270" t="s">
        <v>711</v>
      </c>
      <c r="P8" s="269"/>
    </row>
    <row r="9" s="248" customFormat="1" ht="63" customHeight="1" spans="1:17">
      <c r="A9" s="30">
        <v>3</v>
      </c>
      <c r="B9" s="271" t="s">
        <v>712</v>
      </c>
      <c r="C9" s="271" t="s">
        <v>164</v>
      </c>
      <c r="D9" s="271" t="s">
        <v>560</v>
      </c>
      <c r="E9" s="271" t="s">
        <v>201</v>
      </c>
      <c r="F9" s="272">
        <v>38253</v>
      </c>
      <c r="G9" s="273">
        <f t="shared" si="1"/>
        <v>24334</v>
      </c>
      <c r="H9" s="273">
        <v>20000</v>
      </c>
      <c r="I9" s="273">
        <v>1873</v>
      </c>
      <c r="J9" s="273">
        <f>1341+1120</f>
        <v>2461</v>
      </c>
      <c r="K9" s="273"/>
      <c r="L9" s="273">
        <f t="shared" si="2"/>
        <v>13919</v>
      </c>
      <c r="M9" s="30">
        <v>4297</v>
      </c>
      <c r="N9" s="30">
        <f>F9-G9-M9</f>
        <v>9622</v>
      </c>
      <c r="O9" s="274" t="s">
        <v>713</v>
      </c>
      <c r="P9" s="275"/>
    </row>
    <row r="10" s="248" customFormat="1" ht="35.1" customHeight="1" spans="1:17">
      <c r="A10" s="36">
        <v>4</v>
      </c>
      <c r="B10" s="37" t="s">
        <v>714</v>
      </c>
      <c r="C10" s="37" t="s">
        <v>164</v>
      </c>
      <c r="D10" s="37" t="s">
        <v>558</v>
      </c>
      <c r="E10" s="37" t="s">
        <v>201</v>
      </c>
      <c r="F10" s="266">
        <v>10684.16</v>
      </c>
      <c r="G10" s="267">
        <f t="shared" si="1"/>
        <v>8040</v>
      </c>
      <c r="H10" s="267">
        <v>8040</v>
      </c>
      <c r="I10" s="267"/>
      <c r="J10" s="267"/>
      <c r="K10" s="267"/>
      <c r="L10" s="267">
        <f t="shared" si="2"/>
        <v>2644.16</v>
      </c>
      <c r="M10" s="36">
        <v>500</v>
      </c>
      <c r="N10" s="36">
        <f>F10-G10-M10</f>
        <v>2144.16</v>
      </c>
      <c r="O10" s="268" t="s">
        <v>715</v>
      </c>
      <c r="P10" s="269"/>
    </row>
    <row r="11" s="248" customFormat="1" ht="35.1" customHeight="1" spans="1:17">
      <c r="A11" s="36">
        <v>5</v>
      </c>
      <c r="B11" s="37" t="s">
        <v>716</v>
      </c>
      <c r="C11" s="37" t="s">
        <v>385</v>
      </c>
      <c r="D11" s="37" t="s">
        <v>717</v>
      </c>
      <c r="E11" s="37" t="s">
        <v>201</v>
      </c>
      <c r="F11" s="266">
        <v>6988</v>
      </c>
      <c r="G11" s="267">
        <f t="shared" si="1"/>
        <v>4640</v>
      </c>
      <c r="H11" s="267">
        <v>3770</v>
      </c>
      <c r="I11" s="267">
        <v>604</v>
      </c>
      <c r="J11" s="267">
        <v>266</v>
      </c>
      <c r="K11" s="267"/>
      <c r="L11" s="267">
        <f t="shared" si="2"/>
        <v>2348</v>
      </c>
      <c r="M11" s="36">
        <v>700</v>
      </c>
      <c r="N11" s="36">
        <f>F11-G11-M11</f>
        <v>1648</v>
      </c>
      <c r="O11" s="268" t="s">
        <v>718</v>
      </c>
      <c r="P11" s="269"/>
    </row>
    <row r="12" s="248" customFormat="1" ht="72" customHeight="1" spans="1:17">
      <c r="A12" s="36">
        <v>6</v>
      </c>
      <c r="B12" s="37" t="s">
        <v>719</v>
      </c>
      <c r="C12" s="37" t="s">
        <v>215</v>
      </c>
      <c r="D12" s="37" t="s">
        <v>720</v>
      </c>
      <c r="E12" s="37" t="s">
        <v>201</v>
      </c>
      <c r="F12" s="266">
        <v>8180.11</v>
      </c>
      <c r="G12" s="267">
        <f t="shared" si="1"/>
        <v>3715</v>
      </c>
      <c r="H12" s="267"/>
      <c r="I12" s="267">
        <v>2655</v>
      </c>
      <c r="J12" s="267">
        <v>1060</v>
      </c>
      <c r="K12" s="267"/>
      <c r="L12" s="267">
        <f t="shared" si="2"/>
        <v>1210</v>
      </c>
      <c r="M12" s="36">
        <v>1210</v>
      </c>
      <c r="N12" s="36"/>
      <c r="O12" s="270" t="s">
        <v>721</v>
      </c>
      <c r="P12" s="269"/>
    </row>
    <row r="13" s="248" customFormat="1" ht="35.1" customHeight="1" spans="1:17">
      <c r="A13" s="36">
        <v>7</v>
      </c>
      <c r="B13" s="37" t="s">
        <v>722</v>
      </c>
      <c r="C13" s="37" t="s">
        <v>385</v>
      </c>
      <c r="D13" s="37" t="s">
        <v>723</v>
      </c>
      <c r="E13" s="37" t="s">
        <v>201</v>
      </c>
      <c r="F13" s="266">
        <v>12866</v>
      </c>
      <c r="G13" s="267">
        <f t="shared" si="1"/>
        <v>8710</v>
      </c>
      <c r="H13" s="267"/>
      <c r="I13" s="267">
        <v>5360</v>
      </c>
      <c r="J13" s="267">
        <v>3350</v>
      </c>
      <c r="K13" s="267"/>
      <c r="L13" s="267">
        <f t="shared" si="2"/>
        <v>300</v>
      </c>
      <c r="M13" s="36">
        <v>300</v>
      </c>
      <c r="N13" s="36"/>
      <c r="O13" s="268" t="s">
        <v>724</v>
      </c>
      <c r="P13" s="276"/>
    </row>
    <row r="14" s="248" customFormat="1" ht="35.1" customHeight="1" spans="1:17">
      <c r="A14" s="36">
        <v>8</v>
      </c>
      <c r="B14" s="37" t="s">
        <v>725</v>
      </c>
      <c r="C14" s="37" t="s">
        <v>435</v>
      </c>
      <c r="D14" s="37" t="s">
        <v>436</v>
      </c>
      <c r="E14" s="37" t="s">
        <v>201</v>
      </c>
      <c r="F14" s="266">
        <v>14789.02</v>
      </c>
      <c r="G14" s="267">
        <f t="shared" si="1"/>
        <v>10630</v>
      </c>
      <c r="H14" s="267"/>
      <c r="I14" s="267">
        <v>6530</v>
      </c>
      <c r="J14" s="267">
        <v>4100</v>
      </c>
      <c r="K14" s="267"/>
      <c r="L14" s="267">
        <f t="shared" si="2"/>
        <v>300</v>
      </c>
      <c r="M14" s="36">
        <v>300</v>
      </c>
      <c r="N14" s="36"/>
      <c r="O14" s="277" t="s">
        <v>726</v>
      </c>
      <c r="P14" s="269"/>
    </row>
  </sheetData>
  <mergeCells count="13">
    <mergeCell ref="A2:P2"/>
    <mergeCell ref="M3:P3"/>
    <mergeCell ref="G4:K4"/>
    <mergeCell ref="L4:N4"/>
    <mergeCell ref="A6:B6"/>
    <mergeCell ref="A4:A5"/>
    <mergeCell ref="B4:B5"/>
    <mergeCell ref="C4:C5"/>
    <mergeCell ref="D4:D5"/>
    <mergeCell ref="E4:E5"/>
    <mergeCell ref="F4:F5"/>
    <mergeCell ref="O4:O5"/>
    <mergeCell ref="P4:P5"/>
  </mergeCells>
  <pageMargins left="0.590277777777778" right="0.511805555555556" top="0.786805555555556" bottom="0.786805555555556" header="0.393055555555556" footer="0.393055555555556"/>
  <pageSetup paperSize="9" scale="74" fitToHeight="0" orientation="landscape"/>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1"/>
  <sheetViews>
    <sheetView showZeros="0" view="pageBreakPreview" zoomScaleNormal="100" workbookViewId="0">
      <pane ySplit="6" topLeftCell="A19" activePane="bottomLeft" state="frozen"/>
      <selection/>
      <selection pane="bottomLeft" activeCell="M20" sqref="M20"/>
    </sheetView>
  </sheetViews>
  <sheetFormatPr defaultColWidth="9" defaultRowHeight="15.6"/>
  <cols>
    <col min="1" max="1" width="6.875" style="50" customWidth="1"/>
    <col min="2" max="2" width="30.5" style="77" customWidth="1"/>
    <col min="3" max="3" width="10.25" style="77" customWidth="1"/>
    <col min="4" max="4" width="7.125" style="77" customWidth="1"/>
    <col min="5" max="5" width="10.625" style="50" customWidth="1"/>
    <col min="6" max="9" width="9.625" style="50" customWidth="1"/>
    <col min="10" max="10" width="10.625" style="50" customWidth="1"/>
    <col min="11" max="11" width="13.375" style="50" customWidth="1"/>
    <col min="12" max="12" width="10.625" style="50" customWidth="1"/>
    <col min="13" max="13" width="18.875" style="50" customWidth="1"/>
    <col min="14" max="14" width="13.75" style="50" customWidth="1"/>
    <col min="15" max="16384" width="9" style="50"/>
  </cols>
  <sheetData>
    <row r="1" ht="24.95" customHeight="1" spans="1:14">
      <c r="A1" s="232" t="s">
        <v>727</v>
      </c>
      <c r="B1" s="233"/>
    </row>
    <row r="2" ht="60" customHeight="1" spans="1:14">
      <c r="A2" s="126" t="s">
        <v>728</v>
      </c>
      <c r="B2" s="126"/>
      <c r="C2" s="126"/>
      <c r="D2" s="126"/>
      <c r="E2" s="126"/>
      <c r="F2" s="126"/>
      <c r="G2" s="126"/>
      <c r="H2" s="126"/>
      <c r="I2" s="126"/>
      <c r="J2" s="126"/>
      <c r="K2" s="126"/>
      <c r="L2" s="126"/>
      <c r="M2" s="126"/>
      <c r="N2" s="126"/>
    </row>
    <row r="3" ht="27" customHeight="1" spans="1:14">
      <c r="A3" s="73"/>
      <c r="B3" s="73"/>
      <c r="C3" s="73"/>
      <c r="D3" s="73"/>
      <c r="E3" s="73"/>
      <c r="F3" s="73"/>
      <c r="G3" s="73"/>
      <c r="H3" s="73"/>
      <c r="I3" s="234" t="s">
        <v>12</v>
      </c>
      <c r="J3" s="235"/>
      <c r="K3" s="235"/>
      <c r="L3" s="235"/>
      <c r="M3" s="235"/>
      <c r="N3" s="235"/>
    </row>
    <row r="4" s="127" customFormat="1" ht="35.1" customHeight="1" spans="1:14">
      <c r="A4" s="129" t="s">
        <v>3</v>
      </c>
      <c r="B4" s="129" t="s">
        <v>13</v>
      </c>
      <c r="C4" s="129" t="s">
        <v>191</v>
      </c>
      <c r="D4" s="128" t="s">
        <v>151</v>
      </c>
      <c r="E4" s="129" t="s">
        <v>15</v>
      </c>
      <c r="F4" s="129" t="s">
        <v>192</v>
      </c>
      <c r="G4" s="60"/>
      <c r="H4" s="60"/>
      <c r="I4" s="60"/>
      <c r="J4" s="236" t="s">
        <v>5</v>
      </c>
      <c r="K4" s="237"/>
      <c r="L4" s="238"/>
      <c r="M4" s="131" t="s">
        <v>193</v>
      </c>
      <c r="N4" s="239" t="s">
        <v>6</v>
      </c>
    </row>
    <row r="5" s="127" customFormat="1" ht="35.1" customHeight="1" spans="1:14">
      <c r="A5" s="60"/>
      <c r="B5" s="60"/>
      <c r="C5" s="60"/>
      <c r="D5" s="240"/>
      <c r="E5" s="60"/>
      <c r="F5" s="129" t="s">
        <v>194</v>
      </c>
      <c r="G5" s="129" t="s">
        <v>546</v>
      </c>
      <c r="H5" s="129" t="s">
        <v>547</v>
      </c>
      <c r="I5" s="129" t="s">
        <v>729</v>
      </c>
      <c r="J5" s="129" t="s">
        <v>194</v>
      </c>
      <c r="K5" s="129" t="s">
        <v>195</v>
      </c>
      <c r="L5" s="129" t="s">
        <v>161</v>
      </c>
      <c r="M5" s="241"/>
      <c r="N5" s="242"/>
    </row>
    <row r="6" ht="35.1" customHeight="1" spans="1:14">
      <c r="A6" s="60"/>
      <c r="B6" s="129" t="s">
        <v>196</v>
      </c>
      <c r="C6" s="60"/>
      <c r="D6" s="60"/>
      <c r="E6" s="60">
        <f>E7+E9+E11+E15+E19+E21+E23+E25+E30</f>
        <v>35310.14</v>
      </c>
      <c r="F6" s="60">
        <f t="shared" ref="F6:L6" si="0">F7+F9+F11+F15+F19+F21+F23+F25+F30</f>
        <v>20483</v>
      </c>
      <c r="G6" s="60">
        <f t="shared" si="0"/>
        <v>14479</v>
      </c>
      <c r="H6" s="60">
        <f t="shared" si="0"/>
        <v>5430</v>
      </c>
      <c r="I6" s="60">
        <f t="shared" si="0"/>
        <v>574</v>
      </c>
      <c r="J6" s="60">
        <f t="shared" si="0"/>
        <v>14827.14</v>
      </c>
      <c r="K6" s="60">
        <f t="shared" si="0"/>
        <v>10595</v>
      </c>
      <c r="L6" s="60">
        <f t="shared" si="0"/>
        <v>4232.14</v>
      </c>
      <c r="M6" s="60"/>
      <c r="N6" s="65"/>
    </row>
    <row r="7" ht="35.1" customHeight="1" spans="1:14">
      <c r="A7" s="129" t="s">
        <v>8</v>
      </c>
      <c r="B7" s="129" t="s">
        <v>164</v>
      </c>
      <c r="C7" s="60"/>
      <c r="D7" s="60"/>
      <c r="E7" s="60">
        <f>SUM(E8)</f>
        <v>2850.86</v>
      </c>
      <c r="F7" s="60">
        <f>SUM(F8)</f>
        <v>1700</v>
      </c>
      <c r="G7" s="60">
        <f>SUM(G8)</f>
        <v>1415</v>
      </c>
      <c r="H7" s="60">
        <f>SUM(H8)</f>
        <v>285</v>
      </c>
      <c r="I7" s="60">
        <f>SUM(I8)</f>
        <v>0</v>
      </c>
      <c r="J7" s="60">
        <f t="shared" ref="J7:J13" si="1">SUM(K7:L7)</f>
        <v>1150.86</v>
      </c>
      <c r="K7" s="60">
        <f>SUM(K8)</f>
        <v>797</v>
      </c>
      <c r="L7" s="60">
        <f>SUM(L8)</f>
        <v>353.86</v>
      </c>
      <c r="M7" s="60"/>
      <c r="N7" s="65"/>
    </row>
    <row r="8" ht="35.1" customHeight="1" spans="1:14">
      <c r="A8" s="62">
        <v>1</v>
      </c>
      <c r="B8" s="67" t="s">
        <v>730</v>
      </c>
      <c r="C8" s="67" t="s">
        <v>560</v>
      </c>
      <c r="D8" s="67" t="s">
        <v>201</v>
      </c>
      <c r="E8" s="62">
        <v>2850.86</v>
      </c>
      <c r="F8" s="62">
        <f>SUM(G8:I8)</f>
        <v>1700</v>
      </c>
      <c r="G8" s="62">
        <v>1415</v>
      </c>
      <c r="H8" s="62">
        <v>285</v>
      </c>
      <c r="I8" s="62"/>
      <c r="J8" s="60">
        <f t="shared" si="1"/>
        <v>1150.86</v>
      </c>
      <c r="K8" s="62">
        <v>797</v>
      </c>
      <c r="L8" s="62">
        <f>E8-F8-K8</f>
        <v>353.86</v>
      </c>
      <c r="M8" s="162" t="s">
        <v>731</v>
      </c>
      <c r="N8" s="65"/>
    </row>
    <row r="9" ht="35.1" customHeight="1" spans="1:14">
      <c r="A9" s="129" t="s">
        <v>169</v>
      </c>
      <c r="B9" s="129" t="s">
        <v>170</v>
      </c>
      <c r="C9" s="60"/>
      <c r="D9" s="60"/>
      <c r="E9" s="60">
        <f>SUM(E10)</f>
        <v>2019.42</v>
      </c>
      <c r="F9" s="60">
        <f>SUM(F10)</f>
        <v>600</v>
      </c>
      <c r="G9" s="60">
        <f>SUM(G10)</f>
        <v>600</v>
      </c>
      <c r="H9" s="60">
        <f>SUM(H10)</f>
        <v>0</v>
      </c>
      <c r="I9" s="60">
        <f>SUM(I10)</f>
        <v>0</v>
      </c>
      <c r="J9" s="60">
        <f t="shared" si="1"/>
        <v>1419.42</v>
      </c>
      <c r="K9" s="60">
        <f>SUM(K10)</f>
        <v>1217</v>
      </c>
      <c r="L9" s="60">
        <f>SUM(L10)</f>
        <v>202.42</v>
      </c>
      <c r="M9" s="60"/>
      <c r="N9" s="65"/>
    </row>
    <row r="10" ht="35.1" customHeight="1" spans="1:14">
      <c r="A10" s="62">
        <v>2</v>
      </c>
      <c r="B10" s="67" t="s">
        <v>732</v>
      </c>
      <c r="C10" s="67" t="s">
        <v>571</v>
      </c>
      <c r="D10" s="67" t="s">
        <v>201</v>
      </c>
      <c r="E10" s="62">
        <v>2019.42</v>
      </c>
      <c r="F10" s="62">
        <f>SUM(G10:I10)</f>
        <v>600</v>
      </c>
      <c r="G10" s="62">
        <v>600</v>
      </c>
      <c r="H10" s="62"/>
      <c r="I10" s="62"/>
      <c r="J10" s="60">
        <f t="shared" si="1"/>
        <v>1419.42</v>
      </c>
      <c r="K10" s="62">
        <v>1217</v>
      </c>
      <c r="L10" s="62">
        <f>E10-F10-K10</f>
        <v>202.42</v>
      </c>
      <c r="M10" s="162" t="s">
        <v>733</v>
      </c>
      <c r="N10" s="65"/>
    </row>
    <row r="11" s="127" customFormat="1" ht="35.1" customHeight="1" spans="1:14">
      <c r="A11" s="129" t="s">
        <v>172</v>
      </c>
      <c r="B11" s="129" t="s">
        <v>207</v>
      </c>
      <c r="C11" s="60"/>
      <c r="D11" s="60"/>
      <c r="E11" s="60">
        <f>SUM(E12:E14)</f>
        <v>4081.4</v>
      </c>
      <c r="F11" s="60">
        <f>SUM(F12:F14)</f>
        <v>2520</v>
      </c>
      <c r="G11" s="60">
        <f>SUM(G12:G14)</f>
        <v>2520</v>
      </c>
      <c r="H11" s="60">
        <f>SUM(H12:H14)</f>
        <v>0</v>
      </c>
      <c r="I11" s="60">
        <f>SUM(I12:I14)</f>
        <v>0</v>
      </c>
      <c r="J11" s="60">
        <f t="shared" si="1"/>
        <v>1561.4</v>
      </c>
      <c r="K11" s="60">
        <f>SUM(K12:K14)</f>
        <v>1150</v>
      </c>
      <c r="L11" s="60">
        <f>SUM(L12:L14)</f>
        <v>411.4</v>
      </c>
      <c r="M11" s="60"/>
      <c r="N11" s="243"/>
    </row>
    <row r="12" ht="35.1" customHeight="1" spans="1:14">
      <c r="A12" s="62">
        <v>3</v>
      </c>
      <c r="B12" s="67" t="s">
        <v>734</v>
      </c>
      <c r="C12" s="67" t="s">
        <v>588</v>
      </c>
      <c r="D12" s="67" t="s">
        <v>201</v>
      </c>
      <c r="E12" s="62">
        <v>804.96</v>
      </c>
      <c r="F12" s="62">
        <v>510</v>
      </c>
      <c r="G12" s="62">
        <v>510</v>
      </c>
      <c r="H12" s="62"/>
      <c r="I12" s="62"/>
      <c r="J12" s="60">
        <f t="shared" si="1"/>
        <v>294.96</v>
      </c>
      <c r="K12" s="62">
        <v>213</v>
      </c>
      <c r="L12" s="62">
        <f>E12-F12-K12</f>
        <v>81.96</v>
      </c>
      <c r="M12" s="162" t="s">
        <v>735</v>
      </c>
      <c r="N12" s="65"/>
    </row>
    <row r="13" ht="35.1" customHeight="1" spans="1:14">
      <c r="A13" s="62">
        <v>4</v>
      </c>
      <c r="B13" s="67" t="s">
        <v>736</v>
      </c>
      <c r="C13" s="67" t="s">
        <v>737</v>
      </c>
      <c r="D13" s="67" t="s">
        <v>201</v>
      </c>
      <c r="E13" s="62">
        <v>1382.17</v>
      </c>
      <c r="F13" s="62">
        <v>840</v>
      </c>
      <c r="G13" s="62">
        <v>840</v>
      </c>
      <c r="H13" s="62"/>
      <c r="I13" s="62"/>
      <c r="J13" s="60">
        <f t="shared" si="1"/>
        <v>542.17</v>
      </c>
      <c r="K13" s="62">
        <v>403</v>
      </c>
      <c r="L13" s="62">
        <f>E13-F13-K13</f>
        <v>139.17</v>
      </c>
      <c r="M13" s="162" t="s">
        <v>738</v>
      </c>
      <c r="N13" s="65"/>
    </row>
    <row r="14" ht="35.1" customHeight="1" spans="1:14">
      <c r="A14" s="62">
        <v>5</v>
      </c>
      <c r="B14" s="67" t="s">
        <v>739</v>
      </c>
      <c r="C14" s="67" t="s">
        <v>592</v>
      </c>
      <c r="D14" s="67" t="s">
        <v>201</v>
      </c>
      <c r="E14" s="62">
        <v>1894.27</v>
      </c>
      <c r="F14" s="62">
        <v>1170</v>
      </c>
      <c r="G14" s="62">
        <v>1170</v>
      </c>
      <c r="H14" s="62"/>
      <c r="I14" s="62"/>
      <c r="J14" s="60">
        <f t="shared" ref="J14:J20" si="2">SUM(K14:L14)</f>
        <v>724.27</v>
      </c>
      <c r="K14" s="62">
        <v>534</v>
      </c>
      <c r="L14" s="62">
        <f t="shared" ref="L14:L18" si="3">E14-F14-K14</f>
        <v>190.27</v>
      </c>
      <c r="M14" s="244" t="s">
        <v>740</v>
      </c>
      <c r="N14" s="65"/>
    </row>
    <row r="15" s="127" customFormat="1" ht="35.1" customHeight="1" spans="1:14">
      <c r="A15" s="129" t="s">
        <v>175</v>
      </c>
      <c r="B15" s="129" t="s">
        <v>486</v>
      </c>
      <c r="C15" s="60"/>
      <c r="D15" s="60"/>
      <c r="E15" s="60">
        <f>SUM(E16:E18)</f>
        <v>7497.27</v>
      </c>
      <c r="F15" s="60">
        <f>SUM(F16:F18)</f>
        <v>4245</v>
      </c>
      <c r="G15" s="60">
        <f>SUM(G16:G18)</f>
        <v>2380</v>
      </c>
      <c r="H15" s="60">
        <f>SUM(H16:H18)</f>
        <v>1865</v>
      </c>
      <c r="I15" s="60">
        <f>SUM(I16:I18)</f>
        <v>0</v>
      </c>
      <c r="J15" s="60">
        <f t="shared" si="2"/>
        <v>3252.27</v>
      </c>
      <c r="K15" s="60">
        <f>SUM(K16:K18)</f>
        <v>2450</v>
      </c>
      <c r="L15" s="60">
        <f>SUM(L16:L18)</f>
        <v>802.27</v>
      </c>
      <c r="M15" s="60"/>
      <c r="N15" s="243"/>
    </row>
    <row r="16" ht="35.1" customHeight="1" spans="1:14">
      <c r="A16" s="62">
        <v>6</v>
      </c>
      <c r="B16" s="67" t="s">
        <v>741</v>
      </c>
      <c r="C16" s="67" t="s">
        <v>596</v>
      </c>
      <c r="D16" s="67" t="s">
        <v>201</v>
      </c>
      <c r="E16" s="62">
        <v>2606.63</v>
      </c>
      <c r="F16" s="62">
        <v>2245</v>
      </c>
      <c r="G16" s="62">
        <v>1600</v>
      </c>
      <c r="H16" s="62">
        <v>645</v>
      </c>
      <c r="I16" s="62"/>
      <c r="J16" s="60">
        <f t="shared" si="2"/>
        <v>361.63</v>
      </c>
      <c r="K16" s="62">
        <v>100</v>
      </c>
      <c r="L16" s="62">
        <f t="shared" si="3"/>
        <v>261.63</v>
      </c>
      <c r="M16" s="162" t="s">
        <v>742</v>
      </c>
      <c r="N16" s="65"/>
    </row>
    <row r="17" ht="35.1" customHeight="1" spans="1:14">
      <c r="A17" s="62">
        <v>7</v>
      </c>
      <c r="B17" s="67" t="s">
        <v>743</v>
      </c>
      <c r="C17" s="67" t="s">
        <v>594</v>
      </c>
      <c r="D17" s="67" t="s">
        <v>201</v>
      </c>
      <c r="E17" s="62">
        <v>2617.18</v>
      </c>
      <c r="F17" s="62">
        <v>1000</v>
      </c>
      <c r="G17" s="62">
        <v>780</v>
      </c>
      <c r="H17" s="62">
        <v>220</v>
      </c>
      <c r="I17" s="62"/>
      <c r="J17" s="60">
        <f t="shared" si="2"/>
        <v>1617.18</v>
      </c>
      <c r="K17" s="62">
        <v>1355</v>
      </c>
      <c r="L17" s="62">
        <f t="shared" si="3"/>
        <v>262.18</v>
      </c>
      <c r="M17" s="162" t="s">
        <v>744</v>
      </c>
      <c r="N17" s="65"/>
    </row>
    <row r="18" ht="45" customHeight="1" spans="1:14">
      <c r="A18" s="62">
        <v>8</v>
      </c>
      <c r="B18" s="67" t="s">
        <v>745</v>
      </c>
      <c r="C18" s="67" t="s">
        <v>746</v>
      </c>
      <c r="D18" s="67" t="s">
        <v>201</v>
      </c>
      <c r="E18" s="62">
        <v>2273.46</v>
      </c>
      <c r="F18" s="62">
        <v>1000</v>
      </c>
      <c r="G18" s="62"/>
      <c r="H18" s="62">
        <v>1000</v>
      </c>
      <c r="I18" s="62"/>
      <c r="J18" s="60">
        <f t="shared" si="2"/>
        <v>1273.46</v>
      </c>
      <c r="K18" s="62">
        <v>995</v>
      </c>
      <c r="L18" s="62">
        <f t="shared" si="3"/>
        <v>278.46</v>
      </c>
      <c r="M18" s="162" t="s">
        <v>747</v>
      </c>
      <c r="N18" s="65"/>
    </row>
    <row r="19" s="127" customFormat="1" ht="35.1" customHeight="1" spans="1:14">
      <c r="A19" s="129" t="s">
        <v>179</v>
      </c>
      <c r="B19" s="129" t="s">
        <v>385</v>
      </c>
      <c r="C19" s="60"/>
      <c r="D19" s="60"/>
      <c r="E19" s="60">
        <f t="shared" ref="E19:I19" si="4">SUM(E20)</f>
        <v>5700.86</v>
      </c>
      <c r="F19" s="60">
        <f t="shared" si="4"/>
        <v>4554</v>
      </c>
      <c r="G19" s="60">
        <f t="shared" si="4"/>
        <v>2054</v>
      </c>
      <c r="H19" s="60">
        <f t="shared" si="4"/>
        <v>2500</v>
      </c>
      <c r="I19" s="60">
        <f t="shared" si="4"/>
        <v>0</v>
      </c>
      <c r="J19" s="60">
        <f t="shared" si="2"/>
        <v>1146.86</v>
      </c>
      <c r="K19" s="60">
        <f>SUM(K20)</f>
        <v>393</v>
      </c>
      <c r="L19" s="60">
        <f>SUM(L20)</f>
        <v>753.86</v>
      </c>
      <c r="M19" s="60"/>
      <c r="N19" s="243"/>
    </row>
    <row r="20" ht="35.1" customHeight="1" spans="1:14">
      <c r="A20" s="62">
        <v>9</v>
      </c>
      <c r="B20" s="67" t="s">
        <v>748</v>
      </c>
      <c r="C20" s="67" t="s">
        <v>618</v>
      </c>
      <c r="D20" s="67" t="s">
        <v>201</v>
      </c>
      <c r="E20" s="62">
        <v>5700.86</v>
      </c>
      <c r="F20" s="62">
        <f>SUM(G20:I20)</f>
        <v>4554</v>
      </c>
      <c r="G20" s="62">
        <v>2054</v>
      </c>
      <c r="H20" s="62">
        <v>2500</v>
      </c>
      <c r="I20" s="62"/>
      <c r="J20" s="60">
        <f t="shared" si="2"/>
        <v>1146.86</v>
      </c>
      <c r="K20" s="62">
        <v>393</v>
      </c>
      <c r="L20" s="62">
        <f>E20-F20-K20</f>
        <v>753.86</v>
      </c>
      <c r="M20" s="35" t="s">
        <v>749</v>
      </c>
      <c r="N20" s="65"/>
    </row>
    <row r="21" s="127" customFormat="1" ht="35.1" customHeight="1" spans="1:14">
      <c r="A21" s="129" t="s">
        <v>184</v>
      </c>
      <c r="B21" s="129" t="s">
        <v>199</v>
      </c>
      <c r="C21" s="60"/>
      <c r="D21" s="60"/>
      <c r="E21" s="60">
        <f>SUM(E22)</f>
        <v>1619.61</v>
      </c>
      <c r="F21" s="60">
        <f>SUM(F22)</f>
        <v>930</v>
      </c>
      <c r="G21" s="60">
        <f>SUM(G22)</f>
        <v>630</v>
      </c>
      <c r="H21" s="60">
        <f>SUM(H22)</f>
        <v>300</v>
      </c>
      <c r="I21" s="60">
        <f>SUM(I22)</f>
        <v>0</v>
      </c>
      <c r="J21" s="60">
        <f t="shared" ref="J21:J31" si="5">SUM(K21:L21)</f>
        <v>689.61</v>
      </c>
      <c r="K21" s="60">
        <f>SUM(K22)</f>
        <v>527</v>
      </c>
      <c r="L21" s="60">
        <f>SUM(L22)</f>
        <v>162.61</v>
      </c>
      <c r="M21" s="60"/>
      <c r="N21" s="243"/>
    </row>
    <row r="22" ht="35.1" customHeight="1" spans="1:14">
      <c r="A22" s="62">
        <v>10</v>
      </c>
      <c r="B22" s="67" t="s">
        <v>750</v>
      </c>
      <c r="C22" s="67" t="s">
        <v>630</v>
      </c>
      <c r="D22" s="67" t="s">
        <v>201</v>
      </c>
      <c r="E22" s="62">
        <v>1619.61</v>
      </c>
      <c r="F22" s="62">
        <v>930</v>
      </c>
      <c r="G22" s="62">
        <v>630</v>
      </c>
      <c r="H22" s="62">
        <v>300</v>
      </c>
      <c r="I22" s="62"/>
      <c r="J22" s="60">
        <f t="shared" si="5"/>
        <v>689.61</v>
      </c>
      <c r="K22" s="62">
        <v>527</v>
      </c>
      <c r="L22" s="62">
        <f t="shared" ref="L22:L29" si="6">E22-F22-K22</f>
        <v>162.61</v>
      </c>
      <c r="M22" s="162" t="s">
        <v>751</v>
      </c>
      <c r="N22" s="65"/>
    </row>
    <row r="23" s="127" customFormat="1" ht="35.1" customHeight="1" spans="1:14">
      <c r="A23" s="129" t="s">
        <v>610</v>
      </c>
      <c r="B23" s="129" t="s">
        <v>435</v>
      </c>
      <c r="C23" s="60"/>
      <c r="D23" s="60"/>
      <c r="E23" s="60">
        <f>SUM(E24)</f>
        <v>1195.89</v>
      </c>
      <c r="F23" s="60">
        <f>SUM(F24)</f>
        <v>780</v>
      </c>
      <c r="G23" s="60">
        <f>SUM(G24)</f>
        <v>780</v>
      </c>
      <c r="H23" s="60">
        <f>SUM(H24)</f>
        <v>0</v>
      </c>
      <c r="I23" s="60">
        <f>SUM(I24)</f>
        <v>0</v>
      </c>
      <c r="J23" s="60">
        <f t="shared" si="5"/>
        <v>415.89</v>
      </c>
      <c r="K23" s="60">
        <f>SUM(K24)</f>
        <v>56</v>
      </c>
      <c r="L23" s="60">
        <f>SUM(L24)</f>
        <v>359.89</v>
      </c>
      <c r="M23" s="60"/>
      <c r="N23" s="243"/>
    </row>
    <row r="24" ht="35.1" customHeight="1" spans="1:14">
      <c r="A24" s="62">
        <v>11</v>
      </c>
      <c r="B24" s="67" t="s">
        <v>752</v>
      </c>
      <c r="C24" s="67" t="s">
        <v>658</v>
      </c>
      <c r="D24" s="67" t="s">
        <v>201</v>
      </c>
      <c r="E24" s="62">
        <v>1195.89</v>
      </c>
      <c r="F24" s="62">
        <v>780</v>
      </c>
      <c r="G24" s="62">
        <v>780</v>
      </c>
      <c r="H24" s="62"/>
      <c r="I24" s="62"/>
      <c r="J24" s="60">
        <f t="shared" si="5"/>
        <v>415.89</v>
      </c>
      <c r="K24" s="62">
        <v>56</v>
      </c>
      <c r="L24" s="62">
        <f t="shared" si="6"/>
        <v>359.89</v>
      </c>
      <c r="M24" s="162" t="s">
        <v>753</v>
      </c>
      <c r="N24" s="65"/>
    </row>
    <row r="25" s="127" customFormat="1" ht="35.1" customHeight="1" spans="1:14">
      <c r="A25" s="129" t="s">
        <v>614</v>
      </c>
      <c r="B25" s="129" t="s">
        <v>204</v>
      </c>
      <c r="C25" s="60"/>
      <c r="D25" s="60"/>
      <c r="E25" s="60">
        <f>SUM(E26:E29)</f>
        <v>9194.77</v>
      </c>
      <c r="F25" s="60">
        <f>SUM(F26:F29)</f>
        <v>4374</v>
      </c>
      <c r="G25" s="60">
        <f>SUM(G26:G29)</f>
        <v>3320</v>
      </c>
      <c r="H25" s="60">
        <f>SUM(H26:H29)</f>
        <v>480</v>
      </c>
      <c r="I25" s="60">
        <f>SUM(I26:I29)</f>
        <v>574</v>
      </c>
      <c r="J25" s="60">
        <f t="shared" si="5"/>
        <v>4820.77</v>
      </c>
      <c r="K25" s="60">
        <f>SUM(K26:K29)</f>
        <v>3814</v>
      </c>
      <c r="L25" s="60">
        <f>SUM(L26:L29)</f>
        <v>1006.77</v>
      </c>
      <c r="M25" s="60"/>
      <c r="N25" s="243"/>
    </row>
    <row r="26" ht="35.1" customHeight="1" spans="1:14">
      <c r="A26" s="62">
        <v>12</v>
      </c>
      <c r="B26" s="67" t="s">
        <v>754</v>
      </c>
      <c r="C26" s="67" t="s">
        <v>671</v>
      </c>
      <c r="D26" s="67" t="s">
        <v>201</v>
      </c>
      <c r="E26" s="62">
        <v>2868.27</v>
      </c>
      <c r="F26" s="62">
        <v>2274</v>
      </c>
      <c r="G26" s="62">
        <v>1700</v>
      </c>
      <c r="H26" s="62"/>
      <c r="I26" s="62">
        <v>574</v>
      </c>
      <c r="J26" s="60">
        <f t="shared" si="5"/>
        <v>594.27</v>
      </c>
      <c r="K26" s="62">
        <v>307</v>
      </c>
      <c r="L26" s="62">
        <f t="shared" si="6"/>
        <v>287.27</v>
      </c>
      <c r="M26" s="162" t="s">
        <v>755</v>
      </c>
      <c r="N26" s="65"/>
    </row>
    <row r="27" ht="35.1" customHeight="1" spans="1:14">
      <c r="A27" s="62">
        <v>13</v>
      </c>
      <c r="B27" s="67" t="s">
        <v>756</v>
      </c>
      <c r="C27" s="67" t="s">
        <v>205</v>
      </c>
      <c r="D27" s="67" t="s">
        <v>201</v>
      </c>
      <c r="E27" s="62">
        <v>1379.68</v>
      </c>
      <c r="F27" s="62">
        <v>720</v>
      </c>
      <c r="G27" s="62">
        <v>720</v>
      </c>
      <c r="H27" s="62"/>
      <c r="I27" s="62"/>
      <c r="J27" s="60">
        <f t="shared" si="5"/>
        <v>659.68</v>
      </c>
      <c r="K27" s="62">
        <v>521</v>
      </c>
      <c r="L27" s="62">
        <f t="shared" si="6"/>
        <v>138.68</v>
      </c>
      <c r="M27" s="162" t="s">
        <v>757</v>
      </c>
      <c r="N27" s="65"/>
    </row>
    <row r="28" ht="35.1" customHeight="1" spans="1:14">
      <c r="A28" s="62">
        <v>14</v>
      </c>
      <c r="B28" s="67" t="s">
        <v>758</v>
      </c>
      <c r="C28" s="67" t="s">
        <v>205</v>
      </c>
      <c r="D28" s="67" t="s">
        <v>201</v>
      </c>
      <c r="E28" s="62">
        <v>1953.24</v>
      </c>
      <c r="F28" s="62">
        <v>480</v>
      </c>
      <c r="G28" s="62"/>
      <c r="H28" s="62">
        <v>480</v>
      </c>
      <c r="I28" s="62"/>
      <c r="J28" s="60">
        <f t="shared" si="5"/>
        <v>1473.24</v>
      </c>
      <c r="K28" s="62">
        <v>1277</v>
      </c>
      <c r="L28" s="62">
        <f t="shared" si="6"/>
        <v>196.24</v>
      </c>
      <c r="M28" s="162" t="s">
        <v>759</v>
      </c>
      <c r="N28" s="65"/>
    </row>
    <row r="29" ht="35.1" customHeight="1" spans="1:14">
      <c r="A29" s="62">
        <v>15</v>
      </c>
      <c r="B29" s="67" t="s">
        <v>760</v>
      </c>
      <c r="C29" s="67" t="s">
        <v>761</v>
      </c>
      <c r="D29" s="67" t="s">
        <v>201</v>
      </c>
      <c r="E29" s="62">
        <v>2993.58</v>
      </c>
      <c r="F29" s="62">
        <v>900</v>
      </c>
      <c r="G29" s="62">
        <v>900</v>
      </c>
      <c r="H29" s="62"/>
      <c r="I29" s="62"/>
      <c r="J29" s="60">
        <f t="shared" si="5"/>
        <v>2093.58</v>
      </c>
      <c r="K29" s="62">
        <v>1709</v>
      </c>
      <c r="L29" s="62">
        <f t="shared" si="6"/>
        <v>384.58</v>
      </c>
      <c r="M29" s="162" t="s">
        <v>762</v>
      </c>
      <c r="N29" s="65"/>
    </row>
    <row r="30" s="127" customFormat="1" ht="35.1" customHeight="1" spans="1:14">
      <c r="A30" s="129" t="s">
        <v>621</v>
      </c>
      <c r="B30" s="129" t="s">
        <v>678</v>
      </c>
      <c r="C30" s="60"/>
      <c r="D30" s="60"/>
      <c r="E30" s="60">
        <f>SUM(E31)</f>
        <v>1150.06</v>
      </c>
      <c r="F30" s="60">
        <f>SUM(F31)</f>
        <v>780</v>
      </c>
      <c r="G30" s="60">
        <f>SUM(G31)</f>
        <v>780</v>
      </c>
      <c r="H30" s="60">
        <f>SUM(H31)</f>
        <v>0</v>
      </c>
      <c r="I30" s="60">
        <f>SUM(I31)</f>
        <v>0</v>
      </c>
      <c r="J30" s="60">
        <f t="shared" si="5"/>
        <v>370.06</v>
      </c>
      <c r="K30" s="60">
        <f>SUM(K31)</f>
        <v>191</v>
      </c>
      <c r="L30" s="60">
        <f>SUM(L31)</f>
        <v>179.06</v>
      </c>
      <c r="M30" s="60"/>
      <c r="N30" s="243"/>
    </row>
    <row r="31" ht="35.1" customHeight="1" spans="1:14">
      <c r="A31" s="62">
        <v>16</v>
      </c>
      <c r="B31" s="67" t="s">
        <v>763</v>
      </c>
      <c r="C31" s="67" t="s">
        <v>764</v>
      </c>
      <c r="D31" s="67" t="s">
        <v>201</v>
      </c>
      <c r="E31" s="62">
        <v>1150.06</v>
      </c>
      <c r="F31" s="62">
        <v>780</v>
      </c>
      <c r="G31" s="62">
        <v>780</v>
      </c>
      <c r="H31" s="62"/>
      <c r="I31" s="62"/>
      <c r="J31" s="60">
        <f t="shared" si="5"/>
        <v>370.06</v>
      </c>
      <c r="K31" s="62">
        <v>191</v>
      </c>
      <c r="L31" s="62">
        <f>E31-F31-K31</f>
        <v>179.06</v>
      </c>
      <c r="M31" s="162" t="s">
        <v>765</v>
      </c>
      <c r="N31" s="65"/>
    </row>
  </sheetData>
  <mergeCells count="12">
    <mergeCell ref="A1:B1"/>
    <mergeCell ref="A2:N2"/>
    <mergeCell ref="I3:N3"/>
    <mergeCell ref="F4:I4"/>
    <mergeCell ref="J4:L4"/>
    <mergeCell ref="A4:A5"/>
    <mergeCell ref="B4:B5"/>
    <mergeCell ref="C4:C5"/>
    <mergeCell ref="D4:D5"/>
    <mergeCell ref="E4:E5"/>
    <mergeCell ref="M4:M5"/>
    <mergeCell ref="N4:N5"/>
  </mergeCells>
  <pageMargins left="0.590277777777778" right="0.511805555555556" top="0.786805555555556" bottom="0.786805555555556" header="0.393055555555556" footer="0.393055555555556"/>
  <pageSetup paperSize="9" scale="74" fitToHeight="0" orientation="landscape"/>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54"/>
  <sheetViews>
    <sheetView view="pageBreakPreview" zoomScaleNormal="100" workbookViewId="0">
      <pane ySplit="6" topLeftCell="A9" activePane="bottomLeft" state="frozen"/>
      <selection/>
      <selection pane="bottomLeft" activeCell="D4" sqref="D4:F4"/>
    </sheetView>
  </sheetViews>
  <sheetFormatPr defaultColWidth="9" defaultRowHeight="15.6"/>
  <cols>
    <col min="1" max="1" width="7.375" style="50" customWidth="1"/>
    <col min="2" max="2" width="13.375" style="50" customWidth="1"/>
    <col min="3" max="3" width="15.875" style="50" customWidth="1"/>
    <col min="4" max="5" width="10.625" style="50" customWidth="1"/>
    <col min="6" max="6" width="11.875" style="50" customWidth="1"/>
    <col min="7" max="7" width="10.625" style="50" customWidth="1"/>
    <col min="8" max="8" width="23.5" style="50" customWidth="1"/>
    <col min="9" max="9" width="22.25" style="50" customWidth="1"/>
    <col min="10" max="16384" width="9" style="50"/>
  </cols>
  <sheetData>
    <row r="1" s="204" customFormat="1" ht="24.95" customHeight="1" spans="1:9">
      <c r="A1" s="208" t="s">
        <v>766</v>
      </c>
    </row>
    <row r="2" s="204" customFormat="1" ht="65.1" customHeight="1" spans="1:9">
      <c r="A2" s="209" t="s">
        <v>767</v>
      </c>
      <c r="B2" s="209"/>
      <c r="C2" s="209"/>
      <c r="D2" s="209"/>
      <c r="E2" s="209"/>
      <c r="F2" s="209"/>
      <c r="G2" s="209"/>
      <c r="H2" s="209"/>
      <c r="I2" s="209"/>
    </row>
    <row r="3" s="204" customFormat="1" ht="24.95" customHeight="1" spans="1:9">
      <c r="A3" s="210"/>
      <c r="B3" s="210"/>
      <c r="C3" s="211"/>
      <c r="D3" s="210"/>
      <c r="E3" s="210"/>
      <c r="F3" s="210"/>
      <c r="G3" s="212" t="s">
        <v>768</v>
      </c>
      <c r="H3" s="212"/>
      <c r="I3" s="212"/>
    </row>
    <row r="4" s="205" customFormat="1" ht="30" customHeight="1" spans="1:9">
      <c r="A4" s="213" t="s">
        <v>3</v>
      </c>
      <c r="B4" s="213" t="s">
        <v>769</v>
      </c>
      <c r="C4" s="214" t="s">
        <v>770</v>
      </c>
      <c r="D4" s="214" t="s">
        <v>771</v>
      </c>
      <c r="E4" s="214"/>
      <c r="F4" s="214"/>
      <c r="G4" s="215" t="s">
        <v>772</v>
      </c>
      <c r="H4" s="216" t="s">
        <v>193</v>
      </c>
      <c r="I4" s="217" t="s">
        <v>6</v>
      </c>
    </row>
    <row r="5" s="205" customFormat="1" ht="36" customHeight="1" spans="1:9">
      <c r="A5" s="218"/>
      <c r="B5" s="218"/>
      <c r="C5" s="214"/>
      <c r="D5" s="214" t="s">
        <v>194</v>
      </c>
      <c r="E5" s="214" t="s">
        <v>773</v>
      </c>
      <c r="F5" s="214" t="s">
        <v>774</v>
      </c>
      <c r="G5" s="215"/>
      <c r="H5" s="219"/>
      <c r="I5" s="217"/>
    </row>
    <row r="6" s="206" customFormat="1" spans="1:9">
      <c r="A6" s="220" t="s">
        <v>162</v>
      </c>
      <c r="B6" s="221"/>
      <c r="C6" s="26">
        <v>3000</v>
      </c>
      <c r="D6" s="26">
        <v>1640</v>
      </c>
      <c r="E6" s="26">
        <v>60</v>
      </c>
      <c r="F6" s="26">
        <v>1580</v>
      </c>
      <c r="G6" s="26">
        <v>1360</v>
      </c>
      <c r="H6" s="26"/>
      <c r="I6" s="222"/>
    </row>
    <row r="7" s="205" customFormat="1" spans="1:9">
      <c r="A7" s="223" t="s">
        <v>8</v>
      </c>
      <c r="B7" s="224" t="s">
        <v>164</v>
      </c>
      <c r="C7" s="26">
        <v>674</v>
      </c>
      <c r="D7" s="26">
        <v>450</v>
      </c>
      <c r="E7" s="26">
        <v>20</v>
      </c>
      <c r="F7" s="26">
        <v>430</v>
      </c>
      <c r="G7" s="26">
        <v>224</v>
      </c>
      <c r="H7" s="26"/>
      <c r="I7" s="222"/>
    </row>
    <row r="8" s="206" customFormat="1" spans="1:9">
      <c r="A8" s="225">
        <v>1</v>
      </c>
      <c r="B8" s="226" t="s">
        <v>775</v>
      </c>
      <c r="C8" s="29">
        <f>D8+G8</f>
        <v>14</v>
      </c>
      <c r="D8" s="29">
        <v>0</v>
      </c>
      <c r="E8" s="29"/>
      <c r="F8" s="29"/>
      <c r="G8" s="29">
        <v>14</v>
      </c>
      <c r="H8" s="29" t="s">
        <v>776</v>
      </c>
      <c r="I8" s="222"/>
    </row>
    <row r="9" s="204" customFormat="1" spans="1:9">
      <c r="A9" s="225">
        <v>2</v>
      </c>
      <c r="B9" s="226" t="s">
        <v>558</v>
      </c>
      <c r="C9" s="29">
        <f t="shared" ref="C9:C20" si="0">D9+G9</f>
        <v>13</v>
      </c>
      <c r="D9" s="29">
        <v>0</v>
      </c>
      <c r="E9" s="29"/>
      <c r="F9" s="29"/>
      <c r="G9" s="29">
        <v>13</v>
      </c>
      <c r="H9" s="29" t="s">
        <v>776</v>
      </c>
      <c r="I9" s="227"/>
    </row>
    <row r="10" s="206" customFormat="1" spans="1:9">
      <c r="A10" s="225">
        <v>3</v>
      </c>
      <c r="B10" s="226" t="s">
        <v>777</v>
      </c>
      <c r="C10" s="29">
        <f t="shared" si="0"/>
        <v>11</v>
      </c>
      <c r="D10" s="29">
        <v>0</v>
      </c>
      <c r="E10" s="29"/>
      <c r="F10" s="29"/>
      <c r="G10" s="29">
        <v>11</v>
      </c>
      <c r="H10" s="29" t="s">
        <v>776</v>
      </c>
      <c r="I10" s="222"/>
    </row>
    <row r="11" s="204" customFormat="1" ht="31.2" spans="1:9">
      <c r="A11" s="225">
        <v>4</v>
      </c>
      <c r="B11" s="226" t="s">
        <v>778</v>
      </c>
      <c r="C11" s="29">
        <f t="shared" si="0"/>
        <v>58</v>
      </c>
      <c r="D11" s="29">
        <v>10</v>
      </c>
      <c r="E11" s="29">
        <v>10</v>
      </c>
      <c r="F11" s="29"/>
      <c r="G11" s="29">
        <v>48</v>
      </c>
      <c r="H11" s="29" t="s">
        <v>779</v>
      </c>
      <c r="I11" s="228" t="s">
        <v>780</v>
      </c>
    </row>
    <row r="12" s="206" customFormat="1" ht="31.2" spans="1:9">
      <c r="A12" s="225">
        <v>5</v>
      </c>
      <c r="B12" s="226" t="s">
        <v>781</v>
      </c>
      <c r="C12" s="29">
        <f t="shared" si="0"/>
        <v>58</v>
      </c>
      <c r="D12" s="29">
        <v>10</v>
      </c>
      <c r="E12" s="29">
        <v>10</v>
      </c>
      <c r="F12" s="29"/>
      <c r="G12" s="29">
        <v>48</v>
      </c>
      <c r="H12" s="29" t="s">
        <v>779</v>
      </c>
      <c r="I12" s="228" t="s">
        <v>780</v>
      </c>
    </row>
    <row r="13" s="204" customFormat="1" spans="1:9">
      <c r="A13" s="225">
        <v>6</v>
      </c>
      <c r="B13" s="226" t="s">
        <v>782</v>
      </c>
      <c r="C13" s="29">
        <f t="shared" si="0"/>
        <v>9</v>
      </c>
      <c r="D13" s="29">
        <v>0</v>
      </c>
      <c r="E13" s="29"/>
      <c r="F13" s="29"/>
      <c r="G13" s="29">
        <v>9</v>
      </c>
      <c r="H13" s="29" t="s">
        <v>776</v>
      </c>
      <c r="I13" s="227"/>
    </row>
    <row r="14" s="204" customFormat="1" spans="1:9">
      <c r="A14" s="225">
        <v>7</v>
      </c>
      <c r="B14" s="226" t="s">
        <v>783</v>
      </c>
      <c r="C14" s="29">
        <f t="shared" si="0"/>
        <v>11</v>
      </c>
      <c r="D14" s="29">
        <v>0</v>
      </c>
      <c r="E14" s="29"/>
      <c r="F14" s="29"/>
      <c r="G14" s="29">
        <v>11</v>
      </c>
      <c r="H14" s="29" t="s">
        <v>776</v>
      </c>
      <c r="I14" s="227"/>
    </row>
    <row r="15" s="204" customFormat="1" spans="1:9">
      <c r="A15" s="225">
        <v>8</v>
      </c>
      <c r="B15" s="226" t="s">
        <v>784</v>
      </c>
      <c r="C15" s="29">
        <f t="shared" si="0"/>
        <v>13</v>
      </c>
      <c r="D15" s="29">
        <v>0</v>
      </c>
      <c r="E15" s="29"/>
      <c r="F15" s="29"/>
      <c r="G15" s="29">
        <v>13</v>
      </c>
      <c r="H15" s="29" t="s">
        <v>776</v>
      </c>
      <c r="I15" s="227"/>
    </row>
    <row r="16" s="206" customFormat="1" spans="1:9">
      <c r="A16" s="225">
        <v>9</v>
      </c>
      <c r="B16" s="226" t="s">
        <v>560</v>
      </c>
      <c r="C16" s="29">
        <f t="shared" si="0"/>
        <v>11</v>
      </c>
      <c r="D16" s="29">
        <v>0</v>
      </c>
      <c r="E16" s="29"/>
      <c r="F16" s="29"/>
      <c r="G16" s="29">
        <v>11</v>
      </c>
      <c r="H16" s="29" t="s">
        <v>776</v>
      </c>
      <c r="I16" s="222"/>
    </row>
    <row r="17" s="204" customFormat="1" spans="1:9">
      <c r="A17" s="225">
        <v>10</v>
      </c>
      <c r="B17" s="226" t="s">
        <v>556</v>
      </c>
      <c r="C17" s="29">
        <f t="shared" si="0"/>
        <v>9</v>
      </c>
      <c r="D17" s="29">
        <v>0</v>
      </c>
      <c r="E17" s="29"/>
      <c r="F17" s="29"/>
      <c r="G17" s="29">
        <v>9</v>
      </c>
      <c r="H17" s="29" t="s">
        <v>776</v>
      </c>
      <c r="I17" s="227"/>
    </row>
    <row r="18" s="204" customFormat="1" spans="1:9">
      <c r="A18" s="225">
        <v>11</v>
      </c>
      <c r="B18" s="226" t="s">
        <v>554</v>
      </c>
      <c r="C18" s="29">
        <f t="shared" si="0"/>
        <v>11</v>
      </c>
      <c r="D18" s="29">
        <v>0</v>
      </c>
      <c r="E18" s="29"/>
      <c r="F18" s="29"/>
      <c r="G18" s="29">
        <v>11</v>
      </c>
      <c r="H18" s="29" t="s">
        <v>776</v>
      </c>
      <c r="I18" s="227"/>
    </row>
    <row r="19" s="204" customFormat="1" ht="46.8" spans="1:9">
      <c r="A19" s="225">
        <v>12</v>
      </c>
      <c r="B19" s="226" t="s">
        <v>552</v>
      </c>
      <c r="C19" s="29">
        <f t="shared" si="0"/>
        <v>443</v>
      </c>
      <c r="D19" s="29">
        <v>430</v>
      </c>
      <c r="E19" s="29"/>
      <c r="F19" s="29">
        <v>430</v>
      </c>
      <c r="G19" s="29">
        <v>13</v>
      </c>
      <c r="H19" s="29" t="s">
        <v>785</v>
      </c>
      <c r="I19" s="228" t="s">
        <v>786</v>
      </c>
    </row>
    <row r="20" s="207" customFormat="1" spans="1:9">
      <c r="A20" s="225">
        <v>13</v>
      </c>
      <c r="B20" s="226" t="s">
        <v>550</v>
      </c>
      <c r="C20" s="29">
        <f t="shared" si="0"/>
        <v>13</v>
      </c>
      <c r="D20" s="29">
        <v>0</v>
      </c>
      <c r="E20" s="29"/>
      <c r="F20" s="29"/>
      <c r="G20" s="29">
        <v>13</v>
      </c>
      <c r="H20" s="29" t="s">
        <v>776</v>
      </c>
      <c r="I20" s="227"/>
    </row>
    <row r="21" s="205" customFormat="1" spans="1:9">
      <c r="A21" s="223" t="s">
        <v>169</v>
      </c>
      <c r="B21" s="224" t="s">
        <v>170</v>
      </c>
      <c r="C21" s="26">
        <v>77</v>
      </c>
      <c r="D21" s="26">
        <v>0</v>
      </c>
      <c r="E21" s="26">
        <v>0</v>
      </c>
      <c r="F21" s="26">
        <v>0</v>
      </c>
      <c r="G21" s="26">
        <v>77</v>
      </c>
      <c r="H21" s="26"/>
      <c r="I21" s="222"/>
    </row>
    <row r="22" s="204" customFormat="1" ht="31.2" spans="1:9">
      <c r="A22" s="225">
        <v>1</v>
      </c>
      <c r="B22" s="226" t="s">
        <v>787</v>
      </c>
      <c r="C22" s="29">
        <v>11</v>
      </c>
      <c r="D22" s="29">
        <v>0</v>
      </c>
      <c r="E22" s="29"/>
      <c r="F22" s="29"/>
      <c r="G22" s="29">
        <v>11</v>
      </c>
      <c r="H22" s="29" t="s">
        <v>776</v>
      </c>
      <c r="I22" s="228" t="s">
        <v>788</v>
      </c>
    </row>
    <row r="23" s="206" customFormat="1" spans="1:9">
      <c r="A23" s="225">
        <v>2</v>
      </c>
      <c r="B23" s="226" t="s">
        <v>564</v>
      </c>
      <c r="C23" s="29">
        <v>9</v>
      </c>
      <c r="D23" s="29">
        <v>0</v>
      </c>
      <c r="E23" s="29"/>
      <c r="F23" s="29"/>
      <c r="G23" s="29">
        <v>9</v>
      </c>
      <c r="H23" s="29" t="s">
        <v>776</v>
      </c>
      <c r="I23" s="222"/>
    </row>
    <row r="24" s="204" customFormat="1" spans="1:9">
      <c r="A24" s="225">
        <v>3</v>
      </c>
      <c r="B24" s="226" t="s">
        <v>789</v>
      </c>
      <c r="C24" s="29">
        <v>11</v>
      </c>
      <c r="D24" s="29">
        <v>0</v>
      </c>
      <c r="E24" s="29"/>
      <c r="F24" s="29"/>
      <c r="G24" s="29">
        <v>11</v>
      </c>
      <c r="H24" s="29" t="s">
        <v>776</v>
      </c>
      <c r="I24" s="227"/>
    </row>
    <row r="25" s="204" customFormat="1" spans="1:9">
      <c r="A25" s="225">
        <v>4</v>
      </c>
      <c r="B25" s="226" t="s">
        <v>571</v>
      </c>
      <c r="C25" s="29">
        <v>13</v>
      </c>
      <c r="D25" s="29">
        <v>0</v>
      </c>
      <c r="E25" s="29"/>
      <c r="F25" s="29"/>
      <c r="G25" s="29">
        <v>13</v>
      </c>
      <c r="H25" s="29" t="s">
        <v>776</v>
      </c>
      <c r="I25" s="227"/>
    </row>
    <row r="26" s="204" customFormat="1" spans="1:9">
      <c r="A26" s="225">
        <v>5</v>
      </c>
      <c r="B26" s="226" t="s">
        <v>490</v>
      </c>
      <c r="C26" s="29">
        <v>11</v>
      </c>
      <c r="D26" s="29">
        <v>0</v>
      </c>
      <c r="E26" s="29"/>
      <c r="F26" s="29"/>
      <c r="G26" s="29">
        <v>11</v>
      </c>
      <c r="H26" s="29" t="s">
        <v>776</v>
      </c>
      <c r="I26" s="227"/>
    </row>
    <row r="27" s="204" customFormat="1" spans="1:9">
      <c r="A27" s="225">
        <v>6</v>
      </c>
      <c r="B27" s="226" t="s">
        <v>790</v>
      </c>
      <c r="C27" s="29">
        <v>9</v>
      </c>
      <c r="D27" s="29">
        <v>0</v>
      </c>
      <c r="E27" s="29"/>
      <c r="F27" s="29"/>
      <c r="G27" s="29">
        <v>9</v>
      </c>
      <c r="H27" s="29" t="s">
        <v>776</v>
      </c>
      <c r="I27" s="229"/>
    </row>
    <row r="28" s="204" customFormat="1" spans="1:9">
      <c r="A28" s="225">
        <v>7</v>
      </c>
      <c r="B28" s="226" t="s">
        <v>791</v>
      </c>
      <c r="C28" s="29">
        <v>13</v>
      </c>
      <c r="D28" s="29">
        <v>0</v>
      </c>
      <c r="E28" s="29"/>
      <c r="F28" s="29"/>
      <c r="G28" s="29">
        <v>13</v>
      </c>
      <c r="H28" s="29" t="s">
        <v>776</v>
      </c>
      <c r="I28" s="229"/>
    </row>
    <row r="29" s="205" customFormat="1" spans="1:9">
      <c r="A29" s="223" t="s">
        <v>172</v>
      </c>
      <c r="B29" s="224" t="s">
        <v>207</v>
      </c>
      <c r="C29" s="26">
        <v>1288</v>
      </c>
      <c r="D29" s="26">
        <v>1150</v>
      </c>
      <c r="E29" s="26">
        <v>0</v>
      </c>
      <c r="F29" s="26">
        <v>1150</v>
      </c>
      <c r="G29" s="26">
        <v>138</v>
      </c>
      <c r="H29" s="26"/>
      <c r="I29" s="230"/>
    </row>
    <row r="30" s="204" customFormat="1" ht="31.2" spans="1:9">
      <c r="A30" s="225">
        <v>1</v>
      </c>
      <c r="B30" s="226" t="s">
        <v>792</v>
      </c>
      <c r="C30" s="29">
        <v>12</v>
      </c>
      <c r="D30" s="29">
        <v>0</v>
      </c>
      <c r="E30" s="29"/>
      <c r="F30" s="29"/>
      <c r="G30" s="29">
        <v>12</v>
      </c>
      <c r="H30" s="29" t="s">
        <v>776</v>
      </c>
      <c r="I30" s="231" t="s">
        <v>793</v>
      </c>
    </row>
    <row r="31" s="204" customFormat="1" spans="1:9">
      <c r="A31" s="225">
        <v>2</v>
      </c>
      <c r="B31" s="226" t="s">
        <v>582</v>
      </c>
      <c r="C31" s="29">
        <v>11</v>
      </c>
      <c r="D31" s="29">
        <v>0</v>
      </c>
      <c r="E31" s="29"/>
      <c r="F31" s="29"/>
      <c r="G31" s="29">
        <v>11</v>
      </c>
      <c r="H31" s="29" t="s">
        <v>776</v>
      </c>
      <c r="I31" s="229"/>
    </row>
    <row r="32" s="204" customFormat="1" spans="1:9">
      <c r="A32" s="225">
        <v>3</v>
      </c>
      <c r="B32" s="226" t="s">
        <v>588</v>
      </c>
      <c r="C32" s="29">
        <v>11</v>
      </c>
      <c r="D32" s="29">
        <v>0</v>
      </c>
      <c r="E32" s="29"/>
      <c r="F32" s="29"/>
      <c r="G32" s="29">
        <v>11</v>
      </c>
      <c r="H32" s="29" t="s">
        <v>776</v>
      </c>
      <c r="I32" s="229"/>
    </row>
    <row r="33" s="204" customFormat="1" spans="1:9">
      <c r="A33" s="225">
        <v>4</v>
      </c>
      <c r="B33" s="226" t="s">
        <v>584</v>
      </c>
      <c r="C33" s="29">
        <v>9</v>
      </c>
      <c r="D33" s="29">
        <v>0</v>
      </c>
      <c r="E33" s="29"/>
      <c r="F33" s="29"/>
      <c r="G33" s="29">
        <v>9</v>
      </c>
      <c r="H33" s="29" t="s">
        <v>776</v>
      </c>
      <c r="I33" s="229"/>
    </row>
    <row r="34" s="204" customFormat="1" spans="1:9">
      <c r="A34" s="225">
        <v>5</v>
      </c>
      <c r="B34" s="226" t="s">
        <v>577</v>
      </c>
      <c r="C34" s="29">
        <v>11</v>
      </c>
      <c r="D34" s="29">
        <v>0</v>
      </c>
      <c r="E34" s="29"/>
      <c r="F34" s="29"/>
      <c r="G34" s="29">
        <v>11</v>
      </c>
      <c r="H34" s="29" t="s">
        <v>776</v>
      </c>
      <c r="I34" s="229"/>
    </row>
    <row r="35" s="204" customFormat="1" spans="1:9">
      <c r="A35" s="225">
        <v>6</v>
      </c>
      <c r="B35" s="226" t="s">
        <v>794</v>
      </c>
      <c r="C35" s="29">
        <v>11</v>
      </c>
      <c r="D35" s="29">
        <v>0</v>
      </c>
      <c r="E35" s="29"/>
      <c r="F35" s="29"/>
      <c r="G35" s="29">
        <v>11</v>
      </c>
      <c r="H35" s="29" t="s">
        <v>776</v>
      </c>
      <c r="I35" s="229"/>
    </row>
    <row r="36" s="204" customFormat="1" ht="62.4" spans="1:9">
      <c r="A36" s="225">
        <v>7</v>
      </c>
      <c r="B36" s="226" t="s">
        <v>208</v>
      </c>
      <c r="C36" s="29">
        <v>409</v>
      </c>
      <c r="D36" s="29">
        <v>400</v>
      </c>
      <c r="E36" s="29"/>
      <c r="F36" s="29">
        <v>400</v>
      </c>
      <c r="G36" s="29">
        <v>9</v>
      </c>
      <c r="H36" s="29" t="s">
        <v>795</v>
      </c>
      <c r="I36" s="231" t="s">
        <v>796</v>
      </c>
    </row>
    <row r="37" s="204" customFormat="1" spans="1:9">
      <c r="A37" s="225">
        <v>8</v>
      </c>
      <c r="B37" s="226" t="s">
        <v>797</v>
      </c>
      <c r="C37" s="29">
        <v>11</v>
      </c>
      <c r="D37" s="29">
        <v>0</v>
      </c>
      <c r="E37" s="29"/>
      <c r="F37" s="29"/>
      <c r="G37" s="29">
        <v>11</v>
      </c>
      <c r="H37" s="29" t="s">
        <v>776</v>
      </c>
      <c r="I37" s="229"/>
    </row>
    <row r="38" s="204" customFormat="1" spans="1:9">
      <c r="A38" s="225">
        <v>9</v>
      </c>
      <c r="B38" s="226" t="s">
        <v>737</v>
      </c>
      <c r="C38" s="29">
        <v>11</v>
      </c>
      <c r="D38" s="29">
        <v>0</v>
      </c>
      <c r="E38" s="29"/>
      <c r="F38" s="29"/>
      <c r="G38" s="29">
        <v>11</v>
      </c>
      <c r="H38" s="29" t="s">
        <v>776</v>
      </c>
      <c r="I38" s="229"/>
    </row>
    <row r="39" s="204" customFormat="1" spans="1:9">
      <c r="A39" s="225">
        <v>10</v>
      </c>
      <c r="B39" s="226" t="s">
        <v>798</v>
      </c>
      <c r="C39" s="29">
        <v>11</v>
      </c>
      <c r="D39" s="29">
        <v>0</v>
      </c>
      <c r="E39" s="29"/>
      <c r="F39" s="29"/>
      <c r="G39" s="29">
        <v>11</v>
      </c>
      <c r="H39" s="29" t="s">
        <v>776</v>
      </c>
      <c r="I39" s="229"/>
    </row>
    <row r="40" s="204" customFormat="1" spans="1:9">
      <c r="A40" s="225">
        <v>11</v>
      </c>
      <c r="B40" s="226" t="s">
        <v>799</v>
      </c>
      <c r="C40" s="29">
        <v>11</v>
      </c>
      <c r="D40" s="29">
        <v>0</v>
      </c>
      <c r="E40" s="29"/>
      <c r="F40" s="29"/>
      <c r="G40" s="29">
        <v>11</v>
      </c>
      <c r="H40" s="29" t="s">
        <v>776</v>
      </c>
      <c r="I40" s="229"/>
    </row>
    <row r="41" s="204" customFormat="1" ht="46.8" spans="1:9">
      <c r="A41" s="225">
        <v>12</v>
      </c>
      <c r="B41" s="226" t="s">
        <v>586</v>
      </c>
      <c r="C41" s="29">
        <v>761</v>
      </c>
      <c r="D41" s="29">
        <v>750</v>
      </c>
      <c r="E41" s="29"/>
      <c r="F41" s="29">
        <v>750</v>
      </c>
      <c r="G41" s="29">
        <v>11</v>
      </c>
      <c r="H41" s="29" t="s">
        <v>800</v>
      </c>
      <c r="I41" s="231" t="s">
        <v>801</v>
      </c>
    </row>
    <row r="42" s="204" customFormat="1" spans="1:9">
      <c r="A42" s="225">
        <v>13</v>
      </c>
      <c r="B42" s="226" t="s">
        <v>592</v>
      </c>
      <c r="C42" s="29">
        <v>9</v>
      </c>
      <c r="D42" s="29">
        <v>0</v>
      </c>
      <c r="E42" s="29"/>
      <c r="F42" s="29"/>
      <c r="G42" s="29">
        <v>9</v>
      </c>
      <c r="H42" s="29" t="s">
        <v>776</v>
      </c>
      <c r="I42" s="229"/>
    </row>
    <row r="43" s="205" customFormat="1" spans="1:9">
      <c r="A43" s="223" t="s">
        <v>175</v>
      </c>
      <c r="B43" s="224" t="s">
        <v>486</v>
      </c>
      <c r="C43" s="26">
        <v>86</v>
      </c>
      <c r="D43" s="26">
        <v>0</v>
      </c>
      <c r="E43" s="26">
        <v>0</v>
      </c>
      <c r="F43" s="26">
        <v>0</v>
      </c>
      <c r="G43" s="26">
        <v>86</v>
      </c>
      <c r="H43" s="26"/>
      <c r="I43" s="230"/>
    </row>
    <row r="44" s="204" customFormat="1" spans="1:9">
      <c r="A44" s="225">
        <v>1</v>
      </c>
      <c r="B44" s="226" t="s">
        <v>802</v>
      </c>
      <c r="C44" s="29">
        <v>11</v>
      </c>
      <c r="D44" s="29">
        <v>0</v>
      </c>
      <c r="E44" s="29"/>
      <c r="F44" s="29"/>
      <c r="G44" s="29">
        <v>11</v>
      </c>
      <c r="H44" s="29" t="s">
        <v>776</v>
      </c>
      <c r="I44" s="229"/>
    </row>
    <row r="45" s="204" customFormat="1" spans="1:9">
      <c r="A45" s="225">
        <v>2</v>
      </c>
      <c r="B45" s="226" t="s">
        <v>803</v>
      </c>
      <c r="C45" s="29">
        <v>13</v>
      </c>
      <c r="D45" s="29">
        <v>0</v>
      </c>
      <c r="E45" s="29"/>
      <c r="F45" s="29"/>
      <c r="G45" s="29">
        <v>13</v>
      </c>
      <c r="H45" s="29" t="s">
        <v>776</v>
      </c>
      <c r="I45" s="229"/>
    </row>
    <row r="46" s="204" customFormat="1" spans="1:9">
      <c r="A46" s="225">
        <v>3</v>
      </c>
      <c r="B46" s="226" t="s">
        <v>487</v>
      </c>
      <c r="C46" s="29">
        <v>9</v>
      </c>
      <c r="D46" s="29">
        <v>0</v>
      </c>
      <c r="E46" s="29"/>
      <c r="F46" s="29"/>
      <c r="G46" s="29">
        <v>9</v>
      </c>
      <c r="H46" s="29" t="s">
        <v>776</v>
      </c>
      <c r="I46" s="229"/>
    </row>
    <row r="47" s="204" customFormat="1" spans="1:9">
      <c r="A47" s="225">
        <v>4</v>
      </c>
      <c r="B47" s="226" t="s">
        <v>498</v>
      </c>
      <c r="C47" s="29">
        <v>11</v>
      </c>
      <c r="D47" s="29">
        <v>0</v>
      </c>
      <c r="E47" s="29"/>
      <c r="F47" s="29"/>
      <c r="G47" s="29">
        <v>11</v>
      </c>
      <c r="H47" s="29" t="s">
        <v>776</v>
      </c>
      <c r="I47" s="229"/>
    </row>
    <row r="48" s="204" customFormat="1" spans="1:9">
      <c r="A48" s="225">
        <v>5</v>
      </c>
      <c r="B48" s="226" t="s">
        <v>594</v>
      </c>
      <c r="C48" s="29">
        <v>11</v>
      </c>
      <c r="D48" s="29">
        <v>0</v>
      </c>
      <c r="E48" s="29"/>
      <c r="F48" s="29"/>
      <c r="G48" s="29">
        <v>11</v>
      </c>
      <c r="H48" s="29" t="s">
        <v>776</v>
      </c>
      <c r="I48" s="229"/>
    </row>
    <row r="49" s="204" customFormat="1" spans="1:9">
      <c r="A49" s="225">
        <v>6</v>
      </c>
      <c r="B49" s="226" t="s">
        <v>495</v>
      </c>
      <c r="C49" s="29">
        <v>11</v>
      </c>
      <c r="D49" s="29">
        <v>0</v>
      </c>
      <c r="E49" s="29"/>
      <c r="F49" s="29"/>
      <c r="G49" s="29">
        <v>11</v>
      </c>
      <c r="H49" s="29" t="s">
        <v>776</v>
      </c>
      <c r="I49" s="229"/>
    </row>
    <row r="50" s="204" customFormat="1" spans="1:9">
      <c r="A50" s="225">
        <v>7</v>
      </c>
      <c r="B50" s="226" t="s">
        <v>596</v>
      </c>
      <c r="C50" s="29">
        <v>9</v>
      </c>
      <c r="D50" s="29">
        <v>0</v>
      </c>
      <c r="E50" s="29"/>
      <c r="F50" s="29"/>
      <c r="G50" s="29">
        <v>9</v>
      </c>
      <c r="H50" s="29" t="s">
        <v>776</v>
      </c>
      <c r="I50" s="229"/>
    </row>
    <row r="51" s="204" customFormat="1" spans="1:9">
      <c r="A51" s="225">
        <v>8</v>
      </c>
      <c r="B51" s="226" t="s">
        <v>746</v>
      </c>
      <c r="C51" s="29">
        <v>11</v>
      </c>
      <c r="D51" s="29">
        <v>0</v>
      </c>
      <c r="E51" s="29"/>
      <c r="F51" s="29"/>
      <c r="G51" s="29">
        <v>11</v>
      </c>
      <c r="H51" s="29" t="s">
        <v>776</v>
      </c>
      <c r="I51" s="229"/>
    </row>
    <row r="52" s="205" customFormat="1" spans="1:9">
      <c r="A52" s="223" t="s">
        <v>179</v>
      </c>
      <c r="B52" s="224" t="s">
        <v>517</v>
      </c>
      <c r="C52" s="26">
        <v>94</v>
      </c>
      <c r="D52" s="26">
        <v>30</v>
      </c>
      <c r="E52" s="26">
        <v>30</v>
      </c>
      <c r="F52" s="26">
        <v>0</v>
      </c>
      <c r="G52" s="26">
        <v>64</v>
      </c>
      <c r="H52" s="26"/>
      <c r="I52" s="230"/>
    </row>
    <row r="53" s="204" customFormat="1" spans="1:9">
      <c r="A53" s="225">
        <v>1</v>
      </c>
      <c r="B53" s="226" t="s">
        <v>804</v>
      </c>
      <c r="C53" s="29">
        <v>8</v>
      </c>
      <c r="D53" s="29">
        <v>0</v>
      </c>
      <c r="E53" s="29"/>
      <c r="F53" s="29"/>
      <c r="G53" s="29">
        <v>8</v>
      </c>
      <c r="H53" s="29" t="s">
        <v>776</v>
      </c>
      <c r="I53" s="229"/>
    </row>
    <row r="54" s="204" customFormat="1" ht="31.2" spans="1:9">
      <c r="A54" s="225">
        <v>2</v>
      </c>
      <c r="B54" s="226" t="s">
        <v>805</v>
      </c>
      <c r="C54" s="29">
        <v>23</v>
      </c>
      <c r="D54" s="29">
        <v>10</v>
      </c>
      <c r="E54" s="29">
        <v>10</v>
      </c>
      <c r="F54" s="29"/>
      <c r="G54" s="29">
        <v>13</v>
      </c>
      <c r="H54" s="29" t="s">
        <v>779</v>
      </c>
      <c r="I54" s="231" t="s">
        <v>780</v>
      </c>
    </row>
    <row r="55" s="204" customFormat="1" ht="31.2" spans="1:9">
      <c r="A55" s="225">
        <v>3</v>
      </c>
      <c r="B55" s="226" t="s">
        <v>806</v>
      </c>
      <c r="C55" s="29">
        <v>28</v>
      </c>
      <c r="D55" s="29">
        <v>10</v>
      </c>
      <c r="E55" s="29">
        <v>10</v>
      </c>
      <c r="F55" s="29"/>
      <c r="G55" s="29">
        <v>18</v>
      </c>
      <c r="H55" s="29" t="s">
        <v>779</v>
      </c>
      <c r="I55" s="231" t="s">
        <v>780</v>
      </c>
    </row>
    <row r="56" s="204" customFormat="1" ht="31.2" spans="1:9">
      <c r="A56" s="225">
        <v>4</v>
      </c>
      <c r="B56" s="226" t="s">
        <v>807</v>
      </c>
      <c r="C56" s="29">
        <v>24</v>
      </c>
      <c r="D56" s="29">
        <v>10</v>
      </c>
      <c r="E56" s="29">
        <v>10</v>
      </c>
      <c r="F56" s="29"/>
      <c r="G56" s="29">
        <v>14</v>
      </c>
      <c r="H56" s="29" t="s">
        <v>779</v>
      </c>
      <c r="I56" s="231" t="s">
        <v>780</v>
      </c>
    </row>
    <row r="57" s="204" customFormat="1" spans="1:9">
      <c r="A57" s="225">
        <v>5</v>
      </c>
      <c r="B57" s="226" t="s">
        <v>601</v>
      </c>
      <c r="C57" s="29">
        <v>11</v>
      </c>
      <c r="D57" s="29">
        <v>0</v>
      </c>
      <c r="E57" s="29"/>
      <c r="F57" s="29"/>
      <c r="G57" s="29">
        <v>11</v>
      </c>
      <c r="H57" s="29" t="s">
        <v>776</v>
      </c>
      <c r="I57" s="229"/>
    </row>
    <row r="58" s="205" customFormat="1" spans="1:9">
      <c r="A58" s="223" t="s">
        <v>184</v>
      </c>
      <c r="B58" s="224" t="s">
        <v>173</v>
      </c>
      <c r="C58" s="26">
        <v>72</v>
      </c>
      <c r="D58" s="26">
        <v>10</v>
      </c>
      <c r="E58" s="26">
        <v>10</v>
      </c>
      <c r="F58" s="26">
        <v>0</v>
      </c>
      <c r="G58" s="26">
        <v>62</v>
      </c>
      <c r="H58" s="26"/>
      <c r="I58" s="230"/>
    </row>
    <row r="59" s="204" customFormat="1" spans="1:9">
      <c r="A59" s="225">
        <v>1</v>
      </c>
      <c r="B59" s="226" t="s">
        <v>808</v>
      </c>
      <c r="C59" s="29">
        <v>14</v>
      </c>
      <c r="D59" s="29">
        <v>0</v>
      </c>
      <c r="E59" s="29"/>
      <c r="F59" s="29"/>
      <c r="G59" s="29">
        <v>14</v>
      </c>
      <c r="H59" s="29" t="s">
        <v>776</v>
      </c>
      <c r="I59" s="229"/>
    </row>
    <row r="60" s="204" customFormat="1" ht="31.2" spans="1:9">
      <c r="A60" s="225">
        <v>2</v>
      </c>
      <c r="B60" s="226" t="s">
        <v>809</v>
      </c>
      <c r="C60" s="29">
        <v>27</v>
      </c>
      <c r="D60" s="29">
        <v>10</v>
      </c>
      <c r="E60" s="29">
        <v>10</v>
      </c>
      <c r="F60" s="29"/>
      <c r="G60" s="29">
        <v>17</v>
      </c>
      <c r="H60" s="29" t="s">
        <v>779</v>
      </c>
      <c r="I60" s="231" t="s">
        <v>780</v>
      </c>
    </row>
    <row r="61" s="204" customFormat="1" spans="1:9">
      <c r="A61" s="225">
        <v>3</v>
      </c>
      <c r="B61" s="226" t="s">
        <v>605</v>
      </c>
      <c r="C61" s="29">
        <v>9</v>
      </c>
      <c r="D61" s="29">
        <v>0</v>
      </c>
      <c r="E61" s="29"/>
      <c r="F61" s="29"/>
      <c r="G61" s="29">
        <v>9</v>
      </c>
      <c r="H61" s="29" t="s">
        <v>776</v>
      </c>
      <c r="I61" s="229"/>
    </row>
    <row r="62" s="204" customFormat="1" spans="1:9">
      <c r="A62" s="225">
        <v>4</v>
      </c>
      <c r="B62" s="226" t="s">
        <v>607</v>
      </c>
      <c r="C62" s="29">
        <v>11</v>
      </c>
      <c r="D62" s="29">
        <v>0</v>
      </c>
      <c r="E62" s="29"/>
      <c r="F62" s="29"/>
      <c r="G62" s="29">
        <v>11</v>
      </c>
      <c r="H62" s="29" t="s">
        <v>776</v>
      </c>
      <c r="I62" s="229"/>
    </row>
    <row r="63" s="204" customFormat="1" spans="1:9">
      <c r="A63" s="225">
        <v>5</v>
      </c>
      <c r="B63" s="226" t="s">
        <v>810</v>
      </c>
      <c r="C63" s="29">
        <v>11</v>
      </c>
      <c r="D63" s="29">
        <v>0</v>
      </c>
      <c r="E63" s="29"/>
      <c r="F63" s="29"/>
      <c r="G63" s="29">
        <v>11</v>
      </c>
      <c r="H63" s="29" t="s">
        <v>776</v>
      </c>
      <c r="I63" s="229"/>
    </row>
    <row r="64" s="205" customFormat="1" spans="1:9">
      <c r="A64" s="223" t="s">
        <v>610</v>
      </c>
      <c r="B64" s="224" t="s">
        <v>520</v>
      </c>
      <c r="C64" s="26">
        <v>57</v>
      </c>
      <c r="D64" s="26">
        <v>0</v>
      </c>
      <c r="E64" s="26"/>
      <c r="F64" s="26"/>
      <c r="G64" s="26">
        <v>57</v>
      </c>
      <c r="H64" s="26"/>
      <c r="I64" s="230"/>
    </row>
    <row r="65" s="204" customFormat="1" spans="1:9">
      <c r="A65" s="225">
        <v>1</v>
      </c>
      <c r="B65" s="226" t="s">
        <v>811</v>
      </c>
      <c r="C65" s="29">
        <v>15</v>
      </c>
      <c r="D65" s="29">
        <v>0</v>
      </c>
      <c r="E65" s="29"/>
      <c r="F65" s="29"/>
      <c r="G65" s="29">
        <v>15</v>
      </c>
      <c r="H65" s="29" t="s">
        <v>776</v>
      </c>
      <c r="I65" s="229"/>
    </row>
    <row r="66" s="204" customFormat="1" spans="1:9">
      <c r="A66" s="225">
        <v>2</v>
      </c>
      <c r="B66" s="226" t="s">
        <v>24</v>
      </c>
      <c r="C66" s="29">
        <v>11</v>
      </c>
      <c r="D66" s="29">
        <v>0</v>
      </c>
      <c r="E66" s="29"/>
      <c r="F66" s="29"/>
      <c r="G66" s="29">
        <v>11</v>
      </c>
      <c r="H66" s="29" t="s">
        <v>776</v>
      </c>
      <c r="I66" s="229"/>
    </row>
    <row r="67" s="204" customFormat="1" spans="1:9">
      <c r="A67" s="225">
        <v>3</v>
      </c>
      <c r="B67" s="226" t="s">
        <v>18</v>
      </c>
      <c r="C67" s="29">
        <v>11</v>
      </c>
      <c r="D67" s="29">
        <v>0</v>
      </c>
      <c r="E67" s="29"/>
      <c r="F67" s="29"/>
      <c r="G67" s="29">
        <v>11</v>
      </c>
      <c r="H67" s="29" t="s">
        <v>776</v>
      </c>
      <c r="I67" s="229"/>
    </row>
    <row r="68" s="204" customFormat="1" spans="1:9">
      <c r="A68" s="225">
        <v>4</v>
      </c>
      <c r="B68" s="226" t="s">
        <v>27</v>
      </c>
      <c r="C68" s="29">
        <v>9</v>
      </c>
      <c r="D68" s="29">
        <v>0</v>
      </c>
      <c r="E68" s="29"/>
      <c r="F68" s="29"/>
      <c r="G68" s="29">
        <v>9</v>
      </c>
      <c r="H68" s="29" t="s">
        <v>776</v>
      </c>
      <c r="I68" s="229"/>
    </row>
    <row r="69" s="204" customFormat="1" spans="1:9">
      <c r="A69" s="225">
        <v>5</v>
      </c>
      <c r="B69" s="226" t="s">
        <v>21</v>
      </c>
      <c r="C69" s="29">
        <v>11</v>
      </c>
      <c r="D69" s="29">
        <v>0</v>
      </c>
      <c r="E69" s="29"/>
      <c r="F69" s="29"/>
      <c r="G69" s="29">
        <v>11</v>
      </c>
      <c r="H69" s="29" t="s">
        <v>776</v>
      </c>
      <c r="I69" s="229"/>
    </row>
    <row r="70" s="205" customFormat="1" spans="1:9">
      <c r="A70" s="223" t="s">
        <v>614</v>
      </c>
      <c r="B70" s="224" t="s">
        <v>385</v>
      </c>
      <c r="C70" s="26">
        <v>72</v>
      </c>
      <c r="D70" s="26">
        <v>0</v>
      </c>
      <c r="E70" s="26">
        <v>0</v>
      </c>
      <c r="F70" s="26">
        <v>0</v>
      </c>
      <c r="G70" s="26">
        <v>72</v>
      </c>
      <c r="H70" s="26"/>
      <c r="I70" s="230"/>
    </row>
    <row r="71" s="204" customFormat="1" spans="1:9">
      <c r="A71" s="225">
        <v>1</v>
      </c>
      <c r="B71" s="226" t="s">
        <v>812</v>
      </c>
      <c r="C71" s="29">
        <v>15</v>
      </c>
      <c r="D71" s="29">
        <v>0</v>
      </c>
      <c r="E71" s="29"/>
      <c r="F71" s="29"/>
      <c r="G71" s="29">
        <v>15</v>
      </c>
      <c r="H71" s="29" t="s">
        <v>776</v>
      </c>
      <c r="I71" s="229"/>
    </row>
    <row r="72" s="204" customFormat="1" spans="1:9">
      <c r="A72" s="225">
        <v>2</v>
      </c>
      <c r="B72" s="226" t="s">
        <v>616</v>
      </c>
      <c r="C72" s="29">
        <v>13</v>
      </c>
      <c r="D72" s="29">
        <v>0</v>
      </c>
      <c r="E72" s="29"/>
      <c r="F72" s="29"/>
      <c r="G72" s="29">
        <v>13</v>
      </c>
      <c r="H72" s="29" t="s">
        <v>776</v>
      </c>
      <c r="I72" s="229"/>
    </row>
    <row r="73" s="204" customFormat="1" spans="1:9">
      <c r="A73" s="225">
        <v>3</v>
      </c>
      <c r="B73" s="226" t="s">
        <v>618</v>
      </c>
      <c r="C73" s="29">
        <v>11</v>
      </c>
      <c r="D73" s="29">
        <v>0</v>
      </c>
      <c r="E73" s="29"/>
      <c r="F73" s="29"/>
      <c r="G73" s="29">
        <v>11</v>
      </c>
      <c r="H73" s="29" t="s">
        <v>776</v>
      </c>
      <c r="I73" s="229"/>
    </row>
    <row r="74" s="204" customFormat="1" spans="1:9">
      <c r="A74" s="225">
        <v>4</v>
      </c>
      <c r="B74" s="226" t="s">
        <v>386</v>
      </c>
      <c r="C74" s="29">
        <v>11</v>
      </c>
      <c r="D74" s="29">
        <v>0</v>
      </c>
      <c r="E74" s="29"/>
      <c r="F74" s="29"/>
      <c r="G74" s="29">
        <v>11</v>
      </c>
      <c r="H74" s="29" t="s">
        <v>776</v>
      </c>
      <c r="I74" s="229"/>
    </row>
    <row r="75" s="204" customFormat="1" spans="1:9">
      <c r="A75" s="225">
        <v>5</v>
      </c>
      <c r="B75" s="226" t="s">
        <v>723</v>
      </c>
      <c r="C75" s="29">
        <v>11</v>
      </c>
      <c r="D75" s="29">
        <v>0</v>
      </c>
      <c r="E75" s="29"/>
      <c r="F75" s="29"/>
      <c r="G75" s="29">
        <v>11</v>
      </c>
      <c r="H75" s="29" t="s">
        <v>776</v>
      </c>
      <c r="I75" s="229"/>
    </row>
    <row r="76" s="204" customFormat="1" spans="1:9">
      <c r="A76" s="225">
        <v>6</v>
      </c>
      <c r="B76" s="226" t="s">
        <v>717</v>
      </c>
      <c r="C76" s="29">
        <v>11</v>
      </c>
      <c r="D76" s="29">
        <v>0</v>
      </c>
      <c r="E76" s="29"/>
      <c r="F76" s="29"/>
      <c r="G76" s="29">
        <v>11</v>
      </c>
      <c r="H76" s="29" t="s">
        <v>776</v>
      </c>
      <c r="I76" s="229"/>
    </row>
    <row r="77" s="205" customFormat="1" spans="1:9">
      <c r="A77" s="223" t="s">
        <v>621</v>
      </c>
      <c r="B77" s="224" t="s">
        <v>199</v>
      </c>
      <c r="C77" s="26">
        <v>86</v>
      </c>
      <c r="D77" s="26">
        <v>0</v>
      </c>
      <c r="E77" s="26">
        <v>0</v>
      </c>
      <c r="F77" s="26">
        <v>0</v>
      </c>
      <c r="G77" s="26">
        <v>86</v>
      </c>
      <c r="H77" s="26"/>
      <c r="I77" s="230"/>
    </row>
    <row r="78" s="204" customFormat="1" spans="1:9">
      <c r="A78" s="225">
        <v>1</v>
      </c>
      <c r="B78" s="226" t="s">
        <v>813</v>
      </c>
      <c r="C78" s="29">
        <v>15</v>
      </c>
      <c r="D78" s="29">
        <v>0</v>
      </c>
      <c r="E78" s="29"/>
      <c r="F78" s="29"/>
      <c r="G78" s="29">
        <v>15</v>
      </c>
      <c r="H78" s="29" t="s">
        <v>776</v>
      </c>
      <c r="I78" s="229"/>
    </row>
    <row r="79" s="204" customFormat="1" spans="1:9">
      <c r="A79" s="225">
        <v>2</v>
      </c>
      <c r="B79" s="226" t="s">
        <v>814</v>
      </c>
      <c r="C79" s="29">
        <v>9</v>
      </c>
      <c r="D79" s="29">
        <v>0</v>
      </c>
      <c r="E79" s="29"/>
      <c r="F79" s="29"/>
      <c r="G79" s="29">
        <v>9</v>
      </c>
      <c r="H79" s="29" t="s">
        <v>776</v>
      </c>
      <c r="I79" s="229"/>
    </row>
    <row r="80" s="204" customFormat="1" spans="1:9">
      <c r="A80" s="225">
        <v>3</v>
      </c>
      <c r="B80" s="226" t="s">
        <v>815</v>
      </c>
      <c r="C80" s="29">
        <v>9</v>
      </c>
      <c r="D80" s="29">
        <v>0</v>
      </c>
      <c r="E80" s="29"/>
      <c r="F80" s="29"/>
      <c r="G80" s="29">
        <v>9</v>
      </c>
      <c r="H80" s="29" t="s">
        <v>776</v>
      </c>
      <c r="I80" s="229"/>
    </row>
    <row r="81" s="204" customFormat="1" spans="1:9">
      <c r="A81" s="225">
        <v>4</v>
      </c>
      <c r="B81" s="226" t="s">
        <v>623</v>
      </c>
      <c r="C81" s="29">
        <v>9</v>
      </c>
      <c r="D81" s="29">
        <v>0</v>
      </c>
      <c r="E81" s="29"/>
      <c r="F81" s="29"/>
      <c r="G81" s="29">
        <v>9</v>
      </c>
      <c r="H81" s="29" t="s">
        <v>776</v>
      </c>
      <c r="I81" s="229"/>
    </row>
    <row r="82" s="204" customFormat="1" spans="1:9">
      <c r="A82" s="225">
        <v>5</v>
      </c>
      <c r="B82" s="226" t="s">
        <v>630</v>
      </c>
      <c r="C82" s="29">
        <v>11</v>
      </c>
      <c r="D82" s="29">
        <v>0</v>
      </c>
      <c r="E82" s="29"/>
      <c r="F82" s="29"/>
      <c r="G82" s="29">
        <v>11</v>
      </c>
      <c r="H82" s="29" t="s">
        <v>776</v>
      </c>
      <c r="I82" s="229"/>
    </row>
    <row r="83" s="204" customFormat="1" spans="1:9">
      <c r="A83" s="225">
        <v>6</v>
      </c>
      <c r="B83" s="226" t="s">
        <v>501</v>
      </c>
      <c r="C83" s="29">
        <v>11</v>
      </c>
      <c r="D83" s="29">
        <v>0</v>
      </c>
      <c r="E83" s="29"/>
      <c r="F83" s="29"/>
      <c r="G83" s="29">
        <v>11</v>
      </c>
      <c r="H83" s="29" t="s">
        <v>776</v>
      </c>
      <c r="I83" s="229"/>
    </row>
    <row r="84" s="204" customFormat="1" spans="1:9">
      <c r="A84" s="225">
        <v>7</v>
      </c>
      <c r="B84" s="226" t="s">
        <v>626</v>
      </c>
      <c r="C84" s="29">
        <v>11</v>
      </c>
      <c r="D84" s="29">
        <v>0</v>
      </c>
      <c r="E84" s="29"/>
      <c r="F84" s="29"/>
      <c r="G84" s="29">
        <v>11</v>
      </c>
      <c r="H84" s="29" t="s">
        <v>776</v>
      </c>
      <c r="I84" s="229"/>
    </row>
    <row r="85" s="204" customFormat="1" spans="1:9">
      <c r="A85" s="225">
        <v>8</v>
      </c>
      <c r="B85" s="226" t="s">
        <v>628</v>
      </c>
      <c r="C85" s="29">
        <v>11</v>
      </c>
      <c r="D85" s="29">
        <v>0</v>
      </c>
      <c r="E85" s="29"/>
      <c r="F85" s="29"/>
      <c r="G85" s="29">
        <v>11</v>
      </c>
      <c r="H85" s="29" t="s">
        <v>776</v>
      </c>
      <c r="I85" s="229"/>
    </row>
    <row r="86" s="205" customFormat="1" spans="1:9">
      <c r="A86" s="223" t="s">
        <v>632</v>
      </c>
      <c r="B86" s="224" t="s">
        <v>435</v>
      </c>
      <c r="C86" s="26">
        <v>66</v>
      </c>
      <c r="D86" s="26">
        <v>0</v>
      </c>
      <c r="E86" s="26">
        <v>0</v>
      </c>
      <c r="F86" s="26">
        <v>0</v>
      </c>
      <c r="G86" s="26">
        <v>66</v>
      </c>
      <c r="H86" s="26"/>
      <c r="I86" s="230"/>
    </row>
    <row r="87" s="204" customFormat="1" spans="1:9">
      <c r="A87" s="225">
        <v>1</v>
      </c>
      <c r="B87" s="226" t="s">
        <v>816</v>
      </c>
      <c r="C87" s="29">
        <v>11</v>
      </c>
      <c r="D87" s="29">
        <v>0</v>
      </c>
      <c r="E87" s="29"/>
      <c r="F87" s="29"/>
      <c r="G87" s="29">
        <v>11</v>
      </c>
      <c r="H87" s="29" t="s">
        <v>776</v>
      </c>
      <c r="I87" s="229"/>
    </row>
    <row r="88" s="204" customFormat="1" spans="1:9">
      <c r="A88" s="225">
        <v>2</v>
      </c>
      <c r="B88" s="226" t="s">
        <v>436</v>
      </c>
      <c r="C88" s="29">
        <v>11</v>
      </c>
      <c r="D88" s="29">
        <v>0</v>
      </c>
      <c r="E88" s="29"/>
      <c r="F88" s="29"/>
      <c r="G88" s="29">
        <v>11</v>
      </c>
      <c r="H88" s="29" t="s">
        <v>776</v>
      </c>
      <c r="I88" s="229"/>
    </row>
    <row r="89" s="204" customFormat="1" spans="1:9">
      <c r="A89" s="225">
        <v>3</v>
      </c>
      <c r="B89" s="226" t="s">
        <v>658</v>
      </c>
      <c r="C89" s="29">
        <v>11</v>
      </c>
      <c r="D89" s="29">
        <v>0</v>
      </c>
      <c r="E89" s="29"/>
      <c r="F89" s="29"/>
      <c r="G89" s="29">
        <v>11</v>
      </c>
      <c r="H89" s="29" t="s">
        <v>776</v>
      </c>
      <c r="I89" s="229"/>
    </row>
    <row r="90" s="204" customFormat="1" spans="1:9">
      <c r="A90" s="225">
        <v>4</v>
      </c>
      <c r="B90" s="226" t="s">
        <v>654</v>
      </c>
      <c r="C90" s="29">
        <v>11</v>
      </c>
      <c r="D90" s="29">
        <v>0</v>
      </c>
      <c r="E90" s="29"/>
      <c r="F90" s="29"/>
      <c r="G90" s="29">
        <v>11</v>
      </c>
      <c r="H90" s="29" t="s">
        <v>776</v>
      </c>
      <c r="I90" s="229"/>
    </row>
    <row r="91" s="204" customFormat="1" spans="1:9">
      <c r="A91" s="225">
        <v>5</v>
      </c>
      <c r="B91" s="226" t="s">
        <v>662</v>
      </c>
      <c r="C91" s="29">
        <v>11</v>
      </c>
      <c r="D91" s="29">
        <v>0</v>
      </c>
      <c r="E91" s="29"/>
      <c r="F91" s="29"/>
      <c r="G91" s="29">
        <v>11</v>
      </c>
      <c r="H91" s="29" t="s">
        <v>776</v>
      </c>
      <c r="I91" s="229"/>
    </row>
    <row r="92" s="204" customFormat="1" spans="1:9">
      <c r="A92" s="225">
        <v>6</v>
      </c>
      <c r="B92" s="226" t="s">
        <v>817</v>
      </c>
      <c r="C92" s="29">
        <v>11</v>
      </c>
      <c r="D92" s="29">
        <v>0</v>
      </c>
      <c r="E92" s="29"/>
      <c r="F92" s="29"/>
      <c r="G92" s="29">
        <v>11</v>
      </c>
      <c r="H92" s="29" t="s">
        <v>776</v>
      </c>
      <c r="I92" s="229"/>
    </row>
    <row r="93" s="205" customFormat="1" spans="1:9">
      <c r="A93" s="223" t="s">
        <v>652</v>
      </c>
      <c r="B93" s="224" t="s">
        <v>215</v>
      </c>
      <c r="C93" s="26">
        <v>143</v>
      </c>
      <c r="D93" s="26">
        <v>0</v>
      </c>
      <c r="E93" s="26">
        <v>0</v>
      </c>
      <c r="F93" s="26">
        <v>0</v>
      </c>
      <c r="G93" s="26">
        <v>143</v>
      </c>
      <c r="H93" s="26"/>
      <c r="I93" s="230"/>
    </row>
    <row r="94" s="204" customFormat="1" spans="1:9">
      <c r="A94" s="225">
        <v>1</v>
      </c>
      <c r="B94" s="226" t="s">
        <v>818</v>
      </c>
      <c r="C94" s="29">
        <v>11</v>
      </c>
      <c r="D94" s="29">
        <v>0</v>
      </c>
      <c r="E94" s="29"/>
      <c r="F94" s="29"/>
      <c r="G94" s="29">
        <v>11</v>
      </c>
      <c r="H94" s="29" t="s">
        <v>776</v>
      </c>
      <c r="I94" s="229"/>
    </row>
    <row r="95" s="204" customFormat="1" spans="1:9">
      <c r="A95" s="225">
        <v>2</v>
      </c>
      <c r="B95" s="226" t="s">
        <v>819</v>
      </c>
      <c r="C95" s="29">
        <v>11</v>
      </c>
      <c r="D95" s="29">
        <v>0</v>
      </c>
      <c r="E95" s="29"/>
      <c r="F95" s="29"/>
      <c r="G95" s="29">
        <v>11</v>
      </c>
      <c r="H95" s="29" t="s">
        <v>776</v>
      </c>
      <c r="I95" s="229"/>
    </row>
    <row r="96" s="204" customFormat="1" spans="1:9">
      <c r="A96" s="225">
        <v>3</v>
      </c>
      <c r="B96" s="226" t="s">
        <v>639</v>
      </c>
      <c r="C96" s="29">
        <v>11</v>
      </c>
      <c r="D96" s="29">
        <v>0</v>
      </c>
      <c r="E96" s="29"/>
      <c r="F96" s="29"/>
      <c r="G96" s="29">
        <v>11</v>
      </c>
      <c r="H96" s="29" t="s">
        <v>776</v>
      </c>
      <c r="I96" s="229"/>
    </row>
    <row r="97" s="204" customFormat="1" spans="1:9">
      <c r="A97" s="225">
        <v>4</v>
      </c>
      <c r="B97" s="226" t="s">
        <v>641</v>
      </c>
      <c r="C97" s="29">
        <v>11</v>
      </c>
      <c r="D97" s="29">
        <v>0</v>
      </c>
      <c r="E97" s="29"/>
      <c r="F97" s="29"/>
      <c r="G97" s="29">
        <v>11</v>
      </c>
      <c r="H97" s="29" t="s">
        <v>776</v>
      </c>
      <c r="I97" s="229"/>
    </row>
    <row r="98" s="204" customFormat="1" spans="1:9">
      <c r="A98" s="225">
        <v>5</v>
      </c>
      <c r="B98" s="226" t="s">
        <v>637</v>
      </c>
      <c r="C98" s="29">
        <v>11</v>
      </c>
      <c r="D98" s="29">
        <v>0</v>
      </c>
      <c r="E98" s="29"/>
      <c r="F98" s="29"/>
      <c r="G98" s="29">
        <v>11</v>
      </c>
      <c r="H98" s="29" t="s">
        <v>776</v>
      </c>
      <c r="I98" s="229"/>
    </row>
    <row r="99" s="204" customFormat="1" spans="1:9">
      <c r="A99" s="225">
        <v>6</v>
      </c>
      <c r="B99" s="226" t="s">
        <v>651</v>
      </c>
      <c r="C99" s="29">
        <v>11</v>
      </c>
      <c r="D99" s="29">
        <v>0</v>
      </c>
      <c r="E99" s="29"/>
      <c r="F99" s="29"/>
      <c r="G99" s="29">
        <v>11</v>
      </c>
      <c r="H99" s="29" t="s">
        <v>776</v>
      </c>
      <c r="I99" s="229"/>
    </row>
    <row r="100" s="204" customFormat="1" spans="1:9">
      <c r="A100" s="225">
        <v>7</v>
      </c>
      <c r="B100" s="226" t="s">
        <v>820</v>
      </c>
      <c r="C100" s="29">
        <v>11</v>
      </c>
      <c r="D100" s="29">
        <v>0</v>
      </c>
      <c r="E100" s="29"/>
      <c r="F100" s="29"/>
      <c r="G100" s="29">
        <v>11</v>
      </c>
      <c r="H100" s="29" t="s">
        <v>776</v>
      </c>
      <c r="I100" s="229"/>
    </row>
    <row r="101" s="204" customFormat="1" spans="1:9">
      <c r="A101" s="225">
        <v>8</v>
      </c>
      <c r="B101" s="226" t="s">
        <v>216</v>
      </c>
      <c r="C101" s="29">
        <v>11</v>
      </c>
      <c r="D101" s="29">
        <v>0</v>
      </c>
      <c r="E101" s="29"/>
      <c r="F101" s="29"/>
      <c r="G101" s="29">
        <v>11</v>
      </c>
      <c r="H101" s="29" t="s">
        <v>776</v>
      </c>
      <c r="I101" s="229"/>
    </row>
    <row r="102" s="204" customFormat="1" spans="1:9">
      <c r="A102" s="225">
        <v>9</v>
      </c>
      <c r="B102" s="226" t="s">
        <v>821</v>
      </c>
      <c r="C102" s="29">
        <v>11</v>
      </c>
      <c r="D102" s="29">
        <v>0</v>
      </c>
      <c r="E102" s="29"/>
      <c r="F102" s="29"/>
      <c r="G102" s="29">
        <v>11</v>
      </c>
      <c r="H102" s="29" t="s">
        <v>776</v>
      </c>
      <c r="I102" s="229"/>
    </row>
    <row r="103" s="204" customFormat="1" spans="1:9">
      <c r="A103" s="225">
        <v>10</v>
      </c>
      <c r="B103" s="226" t="s">
        <v>647</v>
      </c>
      <c r="C103" s="29">
        <v>11</v>
      </c>
      <c r="D103" s="29">
        <v>0</v>
      </c>
      <c r="E103" s="29"/>
      <c r="F103" s="29"/>
      <c r="G103" s="29">
        <v>11</v>
      </c>
      <c r="H103" s="29" t="s">
        <v>776</v>
      </c>
      <c r="I103" s="229"/>
    </row>
    <row r="104" s="204" customFormat="1" spans="1:9">
      <c r="A104" s="225">
        <v>11</v>
      </c>
      <c r="B104" s="226" t="s">
        <v>649</v>
      </c>
      <c r="C104" s="29">
        <v>11</v>
      </c>
      <c r="D104" s="29">
        <v>0</v>
      </c>
      <c r="E104" s="29"/>
      <c r="F104" s="29"/>
      <c r="G104" s="29">
        <v>11</v>
      </c>
      <c r="H104" s="29" t="s">
        <v>776</v>
      </c>
      <c r="I104" s="229"/>
    </row>
    <row r="105" s="204" customFormat="1" spans="1:9">
      <c r="A105" s="225">
        <v>12</v>
      </c>
      <c r="B105" s="226" t="s">
        <v>822</v>
      </c>
      <c r="C105" s="29">
        <v>11</v>
      </c>
      <c r="D105" s="29">
        <v>0</v>
      </c>
      <c r="E105" s="29"/>
      <c r="F105" s="29"/>
      <c r="G105" s="29">
        <v>11</v>
      </c>
      <c r="H105" s="29" t="s">
        <v>776</v>
      </c>
      <c r="I105" s="229"/>
    </row>
    <row r="106" s="204" customFormat="1" spans="1:9">
      <c r="A106" s="225">
        <v>13</v>
      </c>
      <c r="B106" s="226" t="s">
        <v>643</v>
      </c>
      <c r="C106" s="29">
        <v>11</v>
      </c>
      <c r="D106" s="29">
        <v>0</v>
      </c>
      <c r="E106" s="29"/>
      <c r="F106" s="29"/>
      <c r="G106" s="29">
        <v>11</v>
      </c>
      <c r="H106" s="29" t="s">
        <v>776</v>
      </c>
      <c r="I106" s="229"/>
    </row>
    <row r="107" s="205" customFormat="1" spans="1:9">
      <c r="A107" s="223" t="s">
        <v>663</v>
      </c>
      <c r="B107" s="224" t="s">
        <v>204</v>
      </c>
      <c r="C107" s="26">
        <v>127</v>
      </c>
      <c r="D107" s="26">
        <v>0</v>
      </c>
      <c r="E107" s="26">
        <v>0</v>
      </c>
      <c r="F107" s="26">
        <v>0</v>
      </c>
      <c r="G107" s="26">
        <v>127</v>
      </c>
      <c r="H107" s="26"/>
      <c r="I107" s="230"/>
    </row>
    <row r="108" s="204" customFormat="1" spans="1:9">
      <c r="A108" s="225">
        <v>1</v>
      </c>
      <c r="B108" s="226" t="s">
        <v>823</v>
      </c>
      <c r="C108" s="29">
        <v>12</v>
      </c>
      <c r="D108" s="29">
        <v>0</v>
      </c>
      <c r="E108" s="29"/>
      <c r="F108" s="29"/>
      <c r="G108" s="29">
        <v>12</v>
      </c>
      <c r="H108" s="29" t="s">
        <v>776</v>
      </c>
      <c r="I108" s="229"/>
    </row>
    <row r="109" s="204" customFormat="1" spans="1:9">
      <c r="A109" s="225">
        <v>2</v>
      </c>
      <c r="B109" s="226" t="s">
        <v>671</v>
      </c>
      <c r="C109" s="29">
        <v>9</v>
      </c>
      <c r="D109" s="29">
        <v>0</v>
      </c>
      <c r="E109" s="29"/>
      <c r="F109" s="29"/>
      <c r="G109" s="29">
        <v>9</v>
      </c>
      <c r="H109" s="29" t="s">
        <v>776</v>
      </c>
      <c r="I109" s="229"/>
    </row>
    <row r="110" s="204" customFormat="1" spans="1:9">
      <c r="A110" s="225">
        <v>3</v>
      </c>
      <c r="B110" s="226" t="s">
        <v>676</v>
      </c>
      <c r="C110" s="29">
        <v>9</v>
      </c>
      <c r="D110" s="29">
        <v>0</v>
      </c>
      <c r="E110" s="29"/>
      <c r="F110" s="29"/>
      <c r="G110" s="29">
        <v>9</v>
      </c>
      <c r="H110" s="29" t="s">
        <v>776</v>
      </c>
      <c r="I110" s="229"/>
    </row>
    <row r="111" s="204" customFormat="1" spans="1:9">
      <c r="A111" s="225">
        <v>4</v>
      </c>
      <c r="B111" s="226" t="s">
        <v>205</v>
      </c>
      <c r="C111" s="29">
        <v>13</v>
      </c>
      <c r="D111" s="29">
        <v>0</v>
      </c>
      <c r="E111" s="29"/>
      <c r="F111" s="29"/>
      <c r="G111" s="29">
        <v>13</v>
      </c>
      <c r="H111" s="29" t="s">
        <v>776</v>
      </c>
      <c r="I111" s="229"/>
    </row>
    <row r="112" s="204" customFormat="1" spans="1:9">
      <c r="A112" s="225">
        <v>5</v>
      </c>
      <c r="B112" s="226" t="s">
        <v>761</v>
      </c>
      <c r="C112" s="29">
        <v>13</v>
      </c>
      <c r="D112" s="29">
        <v>0</v>
      </c>
      <c r="E112" s="29"/>
      <c r="F112" s="29"/>
      <c r="G112" s="29">
        <v>13</v>
      </c>
      <c r="H112" s="29" t="s">
        <v>776</v>
      </c>
      <c r="I112" s="229"/>
    </row>
    <row r="113" s="204" customFormat="1" spans="1:9">
      <c r="A113" s="225">
        <v>6</v>
      </c>
      <c r="B113" s="226" t="s">
        <v>218</v>
      </c>
      <c r="C113" s="29">
        <v>13</v>
      </c>
      <c r="D113" s="29">
        <v>0</v>
      </c>
      <c r="E113" s="29"/>
      <c r="F113" s="29"/>
      <c r="G113" s="29">
        <v>13</v>
      </c>
      <c r="H113" s="29" t="s">
        <v>776</v>
      </c>
      <c r="I113" s="229"/>
    </row>
    <row r="114" s="204" customFormat="1" spans="1:9">
      <c r="A114" s="225">
        <v>7</v>
      </c>
      <c r="B114" s="226" t="s">
        <v>824</v>
      </c>
      <c r="C114" s="29">
        <v>9</v>
      </c>
      <c r="D114" s="29">
        <v>0</v>
      </c>
      <c r="E114" s="29"/>
      <c r="F114" s="29"/>
      <c r="G114" s="29">
        <v>9</v>
      </c>
      <c r="H114" s="29" t="s">
        <v>776</v>
      </c>
      <c r="I114" s="229"/>
    </row>
    <row r="115" s="204" customFormat="1" spans="1:9">
      <c r="A115" s="225">
        <v>8</v>
      </c>
      <c r="B115" s="226" t="s">
        <v>212</v>
      </c>
      <c r="C115" s="29">
        <v>9</v>
      </c>
      <c r="D115" s="29">
        <v>0</v>
      </c>
      <c r="E115" s="29"/>
      <c r="F115" s="29"/>
      <c r="G115" s="29">
        <v>9</v>
      </c>
      <c r="H115" s="29" t="s">
        <v>776</v>
      </c>
      <c r="I115" s="229"/>
    </row>
    <row r="116" s="204" customFormat="1" spans="1:9">
      <c r="A116" s="225">
        <v>9</v>
      </c>
      <c r="B116" s="226" t="s">
        <v>825</v>
      </c>
      <c r="C116" s="29">
        <v>9</v>
      </c>
      <c r="D116" s="29">
        <v>0</v>
      </c>
      <c r="E116" s="29"/>
      <c r="F116" s="29"/>
      <c r="G116" s="29">
        <v>9</v>
      </c>
      <c r="H116" s="29" t="s">
        <v>776</v>
      </c>
      <c r="I116" s="229"/>
    </row>
    <row r="117" s="204" customFormat="1" spans="1:9">
      <c r="A117" s="225">
        <v>10</v>
      </c>
      <c r="B117" s="226" t="s">
        <v>826</v>
      </c>
      <c r="C117" s="29">
        <v>9</v>
      </c>
      <c r="D117" s="29">
        <v>0</v>
      </c>
      <c r="E117" s="29"/>
      <c r="F117" s="29"/>
      <c r="G117" s="29">
        <v>9</v>
      </c>
      <c r="H117" s="29" t="s">
        <v>776</v>
      </c>
      <c r="I117" s="229"/>
    </row>
    <row r="118" s="204" customFormat="1" spans="1:9">
      <c r="A118" s="225">
        <v>11</v>
      </c>
      <c r="B118" s="226" t="s">
        <v>827</v>
      </c>
      <c r="C118" s="29">
        <v>11</v>
      </c>
      <c r="D118" s="29">
        <v>0</v>
      </c>
      <c r="E118" s="29"/>
      <c r="F118" s="29"/>
      <c r="G118" s="29">
        <v>11</v>
      </c>
      <c r="H118" s="29" t="s">
        <v>776</v>
      </c>
      <c r="I118" s="229"/>
    </row>
    <row r="119" s="204" customFormat="1" spans="1:9">
      <c r="A119" s="225">
        <v>12</v>
      </c>
      <c r="B119" s="226" t="s">
        <v>828</v>
      </c>
      <c r="C119" s="29">
        <v>11</v>
      </c>
      <c r="D119" s="29">
        <v>0</v>
      </c>
      <c r="E119" s="29"/>
      <c r="F119" s="29"/>
      <c r="G119" s="29">
        <v>11</v>
      </c>
      <c r="H119" s="29" t="s">
        <v>776</v>
      </c>
      <c r="I119" s="229"/>
    </row>
    <row r="120" s="205" customFormat="1" spans="1:9">
      <c r="A120" s="223" t="s">
        <v>677</v>
      </c>
      <c r="B120" s="224" t="s">
        <v>678</v>
      </c>
      <c r="C120" s="26">
        <v>78</v>
      </c>
      <c r="D120" s="26">
        <v>0</v>
      </c>
      <c r="E120" s="26">
        <v>0</v>
      </c>
      <c r="F120" s="26">
        <v>0</v>
      </c>
      <c r="G120" s="26">
        <v>78</v>
      </c>
      <c r="H120" s="26"/>
      <c r="I120" s="230"/>
    </row>
    <row r="121" s="204" customFormat="1" spans="1:9">
      <c r="A121" s="225">
        <v>1</v>
      </c>
      <c r="B121" s="226" t="s">
        <v>829</v>
      </c>
      <c r="C121" s="29">
        <v>12</v>
      </c>
      <c r="D121" s="29">
        <v>0</v>
      </c>
      <c r="E121" s="29"/>
      <c r="F121" s="29"/>
      <c r="G121" s="29">
        <v>12</v>
      </c>
      <c r="H121" s="29" t="s">
        <v>776</v>
      </c>
      <c r="I121" s="229"/>
    </row>
    <row r="122" s="204" customFormat="1" spans="1:9">
      <c r="A122" s="225">
        <v>2</v>
      </c>
      <c r="B122" s="226" t="s">
        <v>684</v>
      </c>
      <c r="C122" s="29">
        <v>9</v>
      </c>
      <c r="D122" s="29">
        <v>0</v>
      </c>
      <c r="E122" s="29"/>
      <c r="F122" s="29"/>
      <c r="G122" s="29">
        <v>9</v>
      </c>
      <c r="H122" s="29" t="s">
        <v>776</v>
      </c>
      <c r="I122" s="229"/>
    </row>
    <row r="123" s="204" customFormat="1" spans="1:9">
      <c r="A123" s="225">
        <v>3</v>
      </c>
      <c r="B123" s="226" t="s">
        <v>830</v>
      </c>
      <c r="C123" s="29">
        <v>13</v>
      </c>
      <c r="D123" s="29">
        <v>0</v>
      </c>
      <c r="E123" s="29"/>
      <c r="F123" s="29"/>
      <c r="G123" s="29">
        <v>13</v>
      </c>
      <c r="H123" s="29" t="s">
        <v>776</v>
      </c>
      <c r="I123" s="229"/>
    </row>
    <row r="124" s="204" customFormat="1" spans="1:9">
      <c r="A124" s="225">
        <v>4</v>
      </c>
      <c r="B124" s="226" t="s">
        <v>831</v>
      </c>
      <c r="C124" s="29">
        <v>11</v>
      </c>
      <c r="D124" s="29">
        <v>0</v>
      </c>
      <c r="E124" s="29"/>
      <c r="F124" s="29"/>
      <c r="G124" s="29">
        <v>11</v>
      </c>
      <c r="H124" s="29" t="s">
        <v>776</v>
      </c>
      <c r="I124" s="229"/>
    </row>
    <row r="125" s="204" customFormat="1" spans="1:9">
      <c r="A125" s="225">
        <v>5</v>
      </c>
      <c r="B125" s="226" t="s">
        <v>764</v>
      </c>
      <c r="C125" s="29">
        <v>9</v>
      </c>
      <c r="D125" s="29">
        <v>0</v>
      </c>
      <c r="E125" s="29"/>
      <c r="F125" s="29"/>
      <c r="G125" s="29">
        <v>9</v>
      </c>
      <c r="H125" s="29" t="s">
        <v>776</v>
      </c>
      <c r="I125" s="229"/>
    </row>
    <row r="126" s="204" customFormat="1" spans="1:9">
      <c r="A126" s="225">
        <v>6</v>
      </c>
      <c r="B126" s="226" t="s">
        <v>682</v>
      </c>
      <c r="C126" s="29">
        <v>11</v>
      </c>
      <c r="D126" s="29">
        <v>0</v>
      </c>
      <c r="E126" s="29"/>
      <c r="F126" s="29"/>
      <c r="G126" s="29">
        <v>11</v>
      </c>
      <c r="H126" s="29" t="s">
        <v>776</v>
      </c>
      <c r="I126" s="229"/>
    </row>
    <row r="127" s="204" customFormat="1" spans="1:9">
      <c r="A127" s="225">
        <v>7</v>
      </c>
      <c r="B127" s="226" t="s">
        <v>680</v>
      </c>
      <c r="C127" s="29">
        <v>13</v>
      </c>
      <c r="D127" s="29">
        <v>0</v>
      </c>
      <c r="E127" s="29"/>
      <c r="F127" s="29"/>
      <c r="G127" s="29">
        <v>13</v>
      </c>
      <c r="H127" s="29" t="s">
        <v>776</v>
      </c>
      <c r="I127" s="229"/>
    </row>
    <row r="128" s="205" customFormat="1" spans="1:9">
      <c r="A128" s="223" t="s">
        <v>686</v>
      </c>
      <c r="B128" s="224" t="s">
        <v>687</v>
      </c>
      <c r="C128" s="26">
        <f>SUM(C129:C136)</f>
        <v>80</v>
      </c>
      <c r="D128" s="26">
        <v>0</v>
      </c>
      <c r="E128" s="26">
        <v>0</v>
      </c>
      <c r="F128" s="26">
        <v>0</v>
      </c>
      <c r="G128" s="26">
        <v>80</v>
      </c>
      <c r="H128" s="26"/>
      <c r="I128" s="230"/>
    </row>
    <row r="129" s="204" customFormat="1" spans="1:9">
      <c r="A129" s="225">
        <v>1</v>
      </c>
      <c r="B129" s="226" t="s">
        <v>832</v>
      </c>
      <c r="C129" s="29">
        <f>D129+G129</f>
        <v>11</v>
      </c>
      <c r="D129" s="29">
        <v>0</v>
      </c>
      <c r="E129" s="29"/>
      <c r="F129" s="29"/>
      <c r="G129" s="29">
        <v>11</v>
      </c>
      <c r="H129" s="29" t="s">
        <v>776</v>
      </c>
      <c r="I129" s="229"/>
    </row>
    <row r="130" s="204" customFormat="1" spans="1:9">
      <c r="A130" s="225">
        <v>2</v>
      </c>
      <c r="B130" s="226" t="s">
        <v>833</v>
      </c>
      <c r="C130" s="29">
        <f t="shared" ref="C130:C136" si="1">D130+G130</f>
        <v>9</v>
      </c>
      <c r="D130" s="29">
        <v>0</v>
      </c>
      <c r="E130" s="29"/>
      <c r="F130" s="29"/>
      <c r="G130" s="29">
        <v>9</v>
      </c>
      <c r="H130" s="29" t="s">
        <v>776</v>
      </c>
      <c r="I130" s="229"/>
    </row>
    <row r="131" s="204" customFormat="1" spans="1:9">
      <c r="A131" s="225">
        <v>3</v>
      </c>
      <c r="B131" s="226" t="s">
        <v>694</v>
      </c>
      <c r="C131" s="29">
        <f t="shared" si="1"/>
        <v>9</v>
      </c>
      <c r="D131" s="29">
        <v>0</v>
      </c>
      <c r="E131" s="29"/>
      <c r="F131" s="29"/>
      <c r="G131" s="29">
        <v>9</v>
      </c>
      <c r="H131" s="29" t="s">
        <v>776</v>
      </c>
      <c r="I131" s="229"/>
    </row>
    <row r="132" s="204" customFormat="1" spans="1:9">
      <c r="A132" s="225">
        <v>4</v>
      </c>
      <c r="B132" s="226" t="s">
        <v>689</v>
      </c>
      <c r="C132" s="29">
        <f t="shared" si="1"/>
        <v>9</v>
      </c>
      <c r="D132" s="29">
        <v>0</v>
      </c>
      <c r="E132" s="29"/>
      <c r="F132" s="29"/>
      <c r="G132" s="29">
        <v>9</v>
      </c>
      <c r="H132" s="29" t="s">
        <v>776</v>
      </c>
      <c r="I132" s="229"/>
    </row>
    <row r="133" s="204" customFormat="1" spans="1:9">
      <c r="A133" s="225">
        <v>5</v>
      </c>
      <c r="B133" s="226" t="s">
        <v>834</v>
      </c>
      <c r="C133" s="29">
        <f t="shared" si="1"/>
        <v>11</v>
      </c>
      <c r="D133" s="29">
        <v>0</v>
      </c>
      <c r="E133" s="29"/>
      <c r="F133" s="29"/>
      <c r="G133" s="29">
        <v>11</v>
      </c>
      <c r="H133" s="29" t="s">
        <v>776</v>
      </c>
      <c r="I133" s="229"/>
    </row>
    <row r="134" s="204" customFormat="1" spans="1:9">
      <c r="A134" s="225">
        <v>6</v>
      </c>
      <c r="B134" s="226" t="s">
        <v>835</v>
      </c>
      <c r="C134" s="29">
        <f t="shared" si="1"/>
        <v>9</v>
      </c>
      <c r="D134" s="29">
        <v>0</v>
      </c>
      <c r="E134" s="29"/>
      <c r="F134" s="29"/>
      <c r="G134" s="29">
        <v>9</v>
      </c>
      <c r="H134" s="29" t="s">
        <v>776</v>
      </c>
      <c r="I134" s="229"/>
    </row>
    <row r="135" s="204" customFormat="1" spans="1:9">
      <c r="A135" s="225">
        <v>7</v>
      </c>
      <c r="B135" s="226" t="s">
        <v>692</v>
      </c>
      <c r="C135" s="29">
        <f t="shared" si="1"/>
        <v>9</v>
      </c>
      <c r="D135" s="29">
        <v>0</v>
      </c>
      <c r="E135" s="29"/>
      <c r="F135" s="29"/>
      <c r="G135" s="29">
        <v>9</v>
      </c>
      <c r="H135" s="29" t="s">
        <v>776</v>
      </c>
      <c r="I135" s="229"/>
    </row>
    <row r="136" s="204" customFormat="1" spans="1:9">
      <c r="A136" s="225">
        <v>8</v>
      </c>
      <c r="B136" s="226" t="s">
        <v>696</v>
      </c>
      <c r="C136" s="29">
        <f t="shared" si="1"/>
        <v>13</v>
      </c>
      <c r="D136" s="29">
        <v>0</v>
      </c>
      <c r="E136" s="29"/>
      <c r="F136" s="29"/>
      <c r="G136" s="29">
        <v>13</v>
      </c>
      <c r="H136" s="29" t="s">
        <v>776</v>
      </c>
      <c r="I136" s="229"/>
    </row>
    <row r="137" s="204" customFormat="1" ht="13.8"/>
    <row r="138" s="204" customFormat="1" ht="13.8"/>
    <row r="139" s="204" customFormat="1" ht="13.8"/>
    <row r="140" s="204" customFormat="1" ht="13.8"/>
    <row r="141" s="204" customFormat="1" ht="13.8"/>
    <row r="142" s="204" customFormat="1" ht="13.8"/>
    <row r="143" s="204" customFormat="1" ht="13.8"/>
    <row r="144" s="204" customFormat="1" ht="13.8"/>
    <row r="145" s="204" customFormat="1" ht="13.8"/>
    <row r="146" s="204" customFormat="1" ht="13.8"/>
    <row r="147" s="204" customFormat="1" ht="13.8"/>
    <row r="148" s="204" customFormat="1" ht="13.8"/>
    <row r="149" s="204" customFormat="1" ht="13.8"/>
    <row r="150" s="204" customFormat="1" ht="13.8"/>
    <row r="151" s="204" customFormat="1" ht="13.8"/>
    <row r="152" s="204" customFormat="1" ht="13.8"/>
    <row r="153" s="204" customFormat="1" ht="13.8"/>
    <row r="154" s="204" customFormat="1" ht="13.8"/>
    <row r="155" s="204" customFormat="1" ht="13.8"/>
    <row r="156" s="204" customFormat="1" ht="13.8"/>
    <row r="157" s="204" customFormat="1" ht="13.8"/>
    <row r="158" s="204" customFormat="1" ht="13.8"/>
    <row r="159" s="204" customFormat="1" ht="13.8"/>
    <row r="160" s="204" customFormat="1" ht="13.8"/>
    <row r="161" s="204" customFormat="1" ht="13.8"/>
    <row r="162" s="204" customFormat="1" ht="13.8"/>
    <row r="163" s="204" customFormat="1" ht="13.8"/>
    <row r="164" s="204" customFormat="1" ht="13.8"/>
    <row r="165" s="204" customFormat="1" ht="13.8"/>
    <row r="166" s="204" customFormat="1" ht="13.8"/>
    <row r="167" s="204" customFormat="1" ht="13.8"/>
    <row r="168" s="204" customFormat="1" ht="13.8"/>
    <row r="169" s="204" customFormat="1" ht="13.8"/>
    <row r="170" s="204" customFormat="1" ht="13.8"/>
    <row r="171" s="204" customFormat="1" ht="13.8"/>
    <row r="172" s="204" customFormat="1" ht="13.8"/>
    <row r="173" s="204" customFormat="1" ht="13.8"/>
    <row r="174" s="204" customFormat="1" ht="13.8"/>
    <row r="175" s="204" customFormat="1" ht="13.8"/>
    <row r="176" s="204" customFormat="1" ht="13.8"/>
    <row r="177" s="204" customFormat="1" ht="13.8"/>
    <row r="178" s="204" customFormat="1" ht="13.8"/>
    <row r="179" s="204" customFormat="1" ht="13.8"/>
    <row r="180" s="204" customFormat="1" ht="13.8"/>
    <row r="181" s="204" customFormat="1" ht="13.8"/>
    <row r="182" s="204" customFormat="1" ht="13.8"/>
    <row r="183" s="204" customFormat="1" ht="13.8"/>
    <row r="184" s="204" customFormat="1" ht="13.8"/>
    <row r="185" s="204" customFormat="1" ht="13.8"/>
    <row r="186" s="204" customFormat="1" ht="13.8"/>
    <row r="187" s="204" customFormat="1" ht="13.8"/>
    <row r="188" s="204" customFormat="1" ht="13.8"/>
    <row r="189" s="204" customFormat="1" ht="13.8"/>
    <row r="190" s="204" customFormat="1" ht="13.8"/>
    <row r="191" s="204" customFormat="1" ht="13.8"/>
    <row r="192" s="204" customFormat="1" ht="13.8"/>
    <row r="193" s="204" customFormat="1" ht="13.8"/>
    <row r="194" s="204" customFormat="1" ht="13.8"/>
    <row r="195" s="204" customFormat="1" ht="13.8"/>
    <row r="196" s="204" customFormat="1" ht="13.8"/>
    <row r="197" s="204" customFormat="1" ht="13.8"/>
    <row r="198" s="204" customFormat="1" ht="13.8"/>
    <row r="199" s="204" customFormat="1" ht="13.8"/>
    <row r="200" s="204" customFormat="1" ht="13.8"/>
    <row r="201" s="204" customFormat="1" ht="13.8"/>
    <row r="202" s="204" customFormat="1" ht="13.8"/>
    <row r="203" s="204" customFormat="1" ht="13.8"/>
    <row r="204" s="204" customFormat="1" ht="13.8"/>
    <row r="205" s="204" customFormat="1" ht="13.8"/>
    <row r="206" s="204" customFormat="1" ht="13.8"/>
    <row r="207" s="204" customFormat="1" ht="13.8"/>
    <row r="208" s="204" customFormat="1" ht="13.8"/>
    <row r="209" s="204" customFormat="1" ht="13.8"/>
    <row r="210" s="204" customFormat="1" ht="13.8"/>
    <row r="211" s="204" customFormat="1" ht="13.8"/>
    <row r="212" s="204" customFormat="1" ht="13.8"/>
    <row r="213" s="204" customFormat="1" ht="13.8"/>
    <row r="214" s="204" customFormat="1" ht="13.8"/>
    <row r="215" s="204" customFormat="1" ht="13.8"/>
    <row r="216" s="204" customFormat="1" ht="13.8"/>
    <row r="217" s="204" customFormat="1" ht="13.8"/>
    <row r="218" s="204" customFormat="1" ht="13.8"/>
    <row r="219" s="204" customFormat="1" ht="13.8"/>
    <row r="220" s="204" customFormat="1" ht="13.8"/>
    <row r="221" s="204" customFormat="1" ht="13.8"/>
    <row r="222" s="204" customFormat="1" ht="13.8"/>
    <row r="223" s="204" customFormat="1" ht="13.8"/>
    <row r="224" s="204" customFormat="1" ht="13.8"/>
    <row r="225" s="204" customFormat="1" ht="13.8"/>
    <row r="226" s="204" customFormat="1" ht="13.8"/>
    <row r="227" s="204" customFormat="1" ht="13.8"/>
    <row r="228" s="204" customFormat="1" ht="13.8"/>
    <row r="229" s="204" customFormat="1" ht="13.8"/>
    <row r="230" s="204" customFormat="1" ht="13.8"/>
    <row r="231" s="204" customFormat="1" ht="13.8"/>
    <row r="232" s="204" customFormat="1" ht="13.8"/>
    <row r="233" s="204" customFormat="1" ht="13.8"/>
    <row r="234" s="204" customFormat="1" ht="13.8"/>
    <row r="235" s="204" customFormat="1" ht="13.8"/>
    <row r="236" s="204" customFormat="1" ht="13.8"/>
    <row r="237" s="204" customFormat="1" ht="13.8"/>
    <row r="238" s="204" customFormat="1" ht="13.8"/>
    <row r="239" s="204" customFormat="1" ht="13.8"/>
    <row r="240" s="204" customFormat="1" ht="13.8"/>
    <row r="241" s="204" customFormat="1" ht="13.8"/>
    <row r="242" s="204" customFormat="1" ht="13.8"/>
    <row r="243" s="204" customFormat="1" ht="13.8"/>
    <row r="244" s="204" customFormat="1" ht="13.8"/>
    <row r="245" s="204" customFormat="1" ht="13.8"/>
    <row r="246" s="204" customFormat="1" ht="13.8"/>
    <row r="247" s="204" customFormat="1" ht="13.8"/>
    <row r="248" s="204" customFormat="1" ht="13.8"/>
    <row r="249" s="204" customFormat="1" ht="13.8"/>
    <row r="250" s="204" customFormat="1" ht="13.8"/>
    <row r="251" s="204" customFormat="1" ht="13.8"/>
    <row r="252" s="204" customFormat="1" ht="13.8"/>
    <row r="253" s="204" customFormat="1" ht="13.8"/>
    <row r="254" s="204" customFormat="1" ht="13.8"/>
  </sheetData>
  <mergeCells count="10">
    <mergeCell ref="A2:I2"/>
    <mergeCell ref="G3:I3"/>
    <mergeCell ref="D4:F4"/>
    <mergeCell ref="A6:B6"/>
    <mergeCell ref="A4:A5"/>
    <mergeCell ref="B4:B5"/>
    <mergeCell ref="C4:C5"/>
    <mergeCell ref="G4:G5"/>
    <mergeCell ref="H4:H5"/>
    <mergeCell ref="I4:I5"/>
  </mergeCells>
  <pageMargins left="0.590277777777778" right="0.511805555555556" top="0.786805555555556" bottom="0.786805555555556" header="0.393055555555556" footer="0.393055555555556"/>
  <pageSetup paperSize="9" fitToHeight="0" orientation="landscape"/>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7"/>
  <sheetViews>
    <sheetView view="pageBreakPreview" zoomScaleNormal="100" workbookViewId="0">
      <selection activeCell="C7" sqref="C7"/>
    </sheetView>
  </sheetViews>
  <sheetFormatPr defaultColWidth="9" defaultRowHeight="15.6" outlineLevelRow="6"/>
  <cols>
    <col min="1" max="1" width="8.625" style="7" customWidth="1"/>
    <col min="2" max="3" width="13.75" style="8" customWidth="1"/>
    <col min="4" max="4" width="16.125" style="6" customWidth="1"/>
    <col min="5" max="5" width="27" style="192" customWidth="1"/>
    <col min="6" max="6" width="15.125" style="6" customWidth="1"/>
    <col min="7" max="247" width="9" style="6"/>
    <col min="248" max="254" width="9" style="7"/>
    <col min="255" max="16384" width="9" style="9"/>
  </cols>
  <sheetData>
    <row r="1" s="1" customFormat="1" ht="24.95" customHeight="1" spans="1:255">
      <c r="A1" s="51" t="s">
        <v>836</v>
      </c>
      <c r="B1" s="10"/>
      <c r="C1" s="10"/>
      <c r="E1" s="11"/>
    </row>
    <row r="2" s="2" customFormat="1" ht="65.1" customHeight="1" spans="1:255">
      <c r="A2" s="12" t="s">
        <v>837</v>
      </c>
      <c r="B2" s="12"/>
      <c r="C2" s="12"/>
      <c r="D2" s="12"/>
      <c r="E2" s="193"/>
      <c r="F2" s="12"/>
    </row>
    <row r="3" s="190" customFormat="1" ht="24.75" customHeight="1" spans="1:255">
      <c r="A3" s="14"/>
      <c r="B3" s="15"/>
      <c r="C3" s="15"/>
      <c r="D3" s="17"/>
      <c r="E3" s="18" t="s">
        <v>222</v>
      </c>
      <c r="F3" s="18"/>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4"/>
      <c r="EB3" s="194"/>
      <c r="EC3" s="194"/>
      <c r="ED3" s="194"/>
      <c r="EE3" s="194"/>
      <c r="EF3" s="194"/>
      <c r="EG3" s="194"/>
      <c r="EH3" s="194"/>
      <c r="EI3" s="194"/>
      <c r="EJ3" s="194"/>
      <c r="EK3" s="194"/>
      <c r="EL3" s="194"/>
      <c r="EM3" s="194"/>
      <c r="EN3" s="194"/>
      <c r="EO3" s="194"/>
      <c r="EP3" s="194"/>
      <c r="EQ3" s="194"/>
      <c r="ER3" s="194"/>
      <c r="ES3" s="194"/>
      <c r="ET3" s="194"/>
      <c r="EU3" s="194"/>
      <c r="EV3" s="194"/>
      <c r="EW3" s="194"/>
      <c r="EX3" s="194"/>
      <c r="EY3" s="194"/>
      <c r="EZ3" s="194"/>
      <c r="FA3" s="194"/>
      <c r="FB3" s="194"/>
      <c r="FC3" s="194"/>
      <c r="FD3" s="194"/>
      <c r="FE3" s="194"/>
      <c r="FF3" s="194"/>
      <c r="FG3" s="194"/>
      <c r="FH3" s="194"/>
      <c r="FI3" s="194"/>
      <c r="FJ3" s="194"/>
      <c r="FK3" s="194"/>
      <c r="FL3" s="194"/>
      <c r="FM3" s="194"/>
      <c r="FN3" s="194"/>
      <c r="FO3" s="194"/>
      <c r="FP3" s="194"/>
      <c r="FQ3" s="194"/>
      <c r="FR3" s="194"/>
      <c r="FS3" s="194"/>
      <c r="FT3" s="194"/>
      <c r="FU3" s="194"/>
      <c r="FV3" s="194"/>
      <c r="FW3" s="194"/>
      <c r="FX3" s="194"/>
      <c r="FY3" s="194"/>
      <c r="FZ3" s="194"/>
      <c r="GA3" s="194"/>
      <c r="GB3" s="194"/>
      <c r="GC3" s="194"/>
      <c r="GD3" s="194"/>
      <c r="GE3" s="194"/>
      <c r="GF3" s="194"/>
      <c r="GG3" s="194"/>
      <c r="GH3" s="194"/>
      <c r="GI3" s="194"/>
      <c r="GJ3" s="194"/>
      <c r="GK3" s="194"/>
      <c r="GL3" s="194"/>
      <c r="GM3" s="194"/>
      <c r="GN3" s="194"/>
      <c r="GO3" s="194"/>
      <c r="GP3" s="194"/>
      <c r="GQ3" s="194"/>
      <c r="GR3" s="194"/>
      <c r="GS3" s="194"/>
      <c r="GT3" s="194"/>
      <c r="GU3" s="194"/>
      <c r="GV3" s="194"/>
      <c r="GW3" s="194"/>
      <c r="GX3" s="194"/>
      <c r="GY3" s="194"/>
      <c r="GZ3" s="194"/>
      <c r="HA3" s="194"/>
      <c r="HB3" s="194"/>
      <c r="HC3" s="194"/>
      <c r="HD3" s="194"/>
      <c r="HE3" s="194"/>
      <c r="HF3" s="194"/>
      <c r="HG3" s="194"/>
      <c r="HH3" s="194"/>
      <c r="HI3" s="194"/>
      <c r="HJ3" s="194"/>
      <c r="HK3" s="194"/>
      <c r="HL3" s="194"/>
      <c r="HM3" s="194"/>
      <c r="HN3" s="194"/>
      <c r="HO3" s="194"/>
      <c r="HP3" s="194"/>
      <c r="HQ3" s="194"/>
      <c r="HR3" s="194"/>
      <c r="HS3" s="194"/>
      <c r="HT3" s="194"/>
      <c r="HU3" s="194"/>
      <c r="HV3" s="194"/>
      <c r="HW3" s="194"/>
      <c r="HX3" s="194"/>
      <c r="HY3" s="194"/>
      <c r="HZ3" s="194"/>
      <c r="IA3" s="194"/>
      <c r="IB3" s="194"/>
      <c r="IC3" s="194"/>
      <c r="ID3" s="194"/>
      <c r="IE3" s="194"/>
      <c r="IF3" s="194"/>
      <c r="IG3" s="194"/>
      <c r="IH3" s="194"/>
      <c r="II3" s="194"/>
      <c r="IJ3" s="194"/>
      <c r="IK3" s="194"/>
      <c r="IL3" s="194"/>
      <c r="IM3" s="194"/>
      <c r="IN3" s="195"/>
      <c r="IO3" s="195"/>
      <c r="IP3" s="195"/>
      <c r="IQ3" s="195"/>
      <c r="IR3" s="195"/>
      <c r="IS3" s="195"/>
      <c r="IT3" s="195"/>
      <c r="IU3" s="16"/>
    </row>
    <row r="4" s="3" customFormat="1" ht="51" customHeight="1" spans="1:255">
      <c r="A4" s="196" t="s">
        <v>3</v>
      </c>
      <c r="B4" s="196" t="s">
        <v>838</v>
      </c>
      <c r="C4" s="196" t="s">
        <v>13</v>
      </c>
      <c r="D4" s="196" t="s">
        <v>770</v>
      </c>
      <c r="E4" s="197" t="s">
        <v>193</v>
      </c>
      <c r="F4" s="197" t="s">
        <v>6</v>
      </c>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3"/>
      <c r="IO4" s="23"/>
      <c r="IP4" s="23"/>
      <c r="IQ4" s="23"/>
      <c r="IR4" s="23"/>
      <c r="IS4" s="23"/>
      <c r="IT4" s="23"/>
      <c r="IU4" s="23"/>
    </row>
    <row r="5" s="4" customFormat="1" ht="42" customHeight="1" spans="1:255">
      <c r="A5" s="57" t="s">
        <v>162</v>
      </c>
      <c r="B5" s="59"/>
      <c r="C5" s="59"/>
      <c r="D5" s="60">
        <f>D6</f>
        <v>300</v>
      </c>
      <c r="E5" s="31"/>
      <c r="F5" s="27"/>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3"/>
      <c r="IO5" s="23"/>
      <c r="IP5" s="23"/>
      <c r="IQ5" s="23"/>
      <c r="IR5" s="23"/>
      <c r="IS5" s="23"/>
      <c r="IT5" s="23"/>
    </row>
    <row r="6" s="191" customFormat="1" ht="42" customHeight="1" spans="1:255">
      <c r="A6" s="198" t="s">
        <v>8</v>
      </c>
      <c r="B6" s="199" t="s">
        <v>547</v>
      </c>
      <c r="C6" s="199"/>
      <c r="D6" s="200">
        <f>SUM(D7)</f>
        <v>300</v>
      </c>
      <c r="E6" s="201"/>
      <c r="F6" s="32"/>
    </row>
    <row r="7" s="191" customFormat="1" ht="96" customHeight="1" spans="1:255">
      <c r="A7" s="202">
        <v>1</v>
      </c>
      <c r="B7" s="35" t="s">
        <v>839</v>
      </c>
      <c r="C7" s="35" t="s">
        <v>840</v>
      </c>
      <c r="D7" s="202">
        <v>300</v>
      </c>
      <c r="E7" s="117" t="s">
        <v>841</v>
      </c>
      <c r="F7" s="203"/>
    </row>
  </sheetData>
  <mergeCells count="4">
    <mergeCell ref="A1:B1"/>
    <mergeCell ref="A2:F2"/>
    <mergeCell ref="E3:F3"/>
    <mergeCell ref="A5:B5"/>
  </mergeCells>
  <pageMargins left="0.590277777777778" right="0.511805555555556" top="0.786805555555556" bottom="0.786805555555556" header="0.393055555555556" footer="0.393055555555556"/>
  <pageSetup paperSize="9" scale="90" fitToHeight="0" orientation="portrait"/>
  <headerFooter alignWithMargins="0" scaleWithDoc="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C70"/>
  <sheetViews>
    <sheetView view="pageBreakPreview" zoomScaleNormal="100" workbookViewId="0">
      <selection activeCell="L7" sqref="L7"/>
    </sheetView>
  </sheetViews>
  <sheetFormatPr defaultColWidth="9" defaultRowHeight="15.6"/>
  <cols>
    <col min="1" max="1" width="8.625" style="7" customWidth="1"/>
    <col min="2" max="2" width="30.625" style="168" customWidth="1"/>
    <col min="3" max="3" width="9.625" style="9" customWidth="1"/>
    <col min="4" max="4" width="11.625" style="9" customWidth="1"/>
    <col min="5" max="5" width="8.5" style="9" customWidth="1"/>
    <col min="6" max="9" width="9.625" style="9" customWidth="1"/>
    <col min="10" max="10" width="13.375" style="6" customWidth="1"/>
    <col min="11" max="11" width="9.625" style="6" customWidth="1"/>
    <col min="12" max="12" width="26.125" style="6" customWidth="1"/>
    <col min="13" max="13" width="10.625" style="6" customWidth="1"/>
    <col min="14" max="14" width="12.125" style="6" customWidth="1"/>
    <col min="15" max="15" width="14.875" style="6" customWidth="1"/>
    <col min="16" max="255" width="9" style="6"/>
    <col min="256" max="16384" width="9" style="7"/>
  </cols>
  <sheetData>
    <row r="1" s="1" customFormat="1" ht="24.95" customHeight="1" spans="1:263">
      <c r="A1" s="10" t="s">
        <v>842</v>
      </c>
      <c r="B1" s="169"/>
      <c r="C1" s="9"/>
      <c r="D1" s="9"/>
      <c r="E1" s="9"/>
      <c r="F1" s="9"/>
      <c r="G1" s="9"/>
      <c r="H1" s="9"/>
      <c r="I1" s="9"/>
      <c r="J1" s="11"/>
      <c r="K1" s="11"/>
      <c r="L1" s="11"/>
    </row>
    <row r="2" s="2" customFormat="1" ht="65.1" customHeight="1" spans="1:263">
      <c r="A2" s="12" t="s">
        <v>843</v>
      </c>
      <c r="B2" s="12"/>
      <c r="C2" s="13"/>
      <c r="D2" s="13"/>
      <c r="E2" s="13"/>
      <c r="F2" s="13"/>
      <c r="G2" s="13"/>
      <c r="H2" s="13"/>
      <c r="I2" s="13"/>
      <c r="J2" s="12"/>
      <c r="K2" s="12"/>
      <c r="L2" s="12"/>
      <c r="M2" s="12"/>
    </row>
    <row r="3" s="2" customFormat="1" ht="24.95" customHeight="1" spans="1:263">
      <c r="A3" s="170"/>
      <c r="B3" s="171"/>
      <c r="C3" s="9"/>
      <c r="D3" s="9"/>
      <c r="E3" s="9"/>
      <c r="F3" s="9"/>
      <c r="G3" s="9"/>
      <c r="H3" s="9"/>
      <c r="I3" s="9"/>
      <c r="J3" s="172"/>
      <c r="K3" s="172"/>
      <c r="L3" s="172"/>
      <c r="M3" s="18" t="s">
        <v>222</v>
      </c>
    </row>
    <row r="4" s="3" customFormat="1" ht="35.1" customHeight="1" spans="1:263">
      <c r="A4" s="173" t="s">
        <v>148</v>
      </c>
      <c r="B4" s="173" t="s">
        <v>149</v>
      </c>
      <c r="C4" s="174" t="s">
        <v>223</v>
      </c>
      <c r="D4" s="174" t="s">
        <v>150</v>
      </c>
      <c r="E4" s="174" t="s">
        <v>151</v>
      </c>
      <c r="F4" s="175" t="s">
        <v>153</v>
      </c>
      <c r="G4" s="176"/>
      <c r="H4" s="177"/>
      <c r="I4" s="178" t="s">
        <v>5</v>
      </c>
      <c r="J4" s="179"/>
      <c r="K4" s="180"/>
      <c r="L4" s="173" t="s">
        <v>155</v>
      </c>
      <c r="M4" s="181" t="s">
        <v>156</v>
      </c>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3"/>
      <c r="IW4" s="23"/>
      <c r="IX4" s="23"/>
      <c r="IY4" s="23"/>
      <c r="IZ4" s="23"/>
      <c r="JA4" s="23"/>
      <c r="JB4" s="23"/>
      <c r="JC4" s="23"/>
    </row>
    <row r="5" s="3" customFormat="1" ht="35.1" customHeight="1" spans="1:263">
      <c r="A5" s="182"/>
      <c r="B5" s="182"/>
      <c r="C5" s="183"/>
      <c r="D5" s="183"/>
      <c r="E5" s="183"/>
      <c r="F5" s="20" t="s">
        <v>157</v>
      </c>
      <c r="G5" s="20" t="s">
        <v>227</v>
      </c>
      <c r="H5" s="20" t="s">
        <v>509</v>
      </c>
      <c r="I5" s="20" t="s">
        <v>157</v>
      </c>
      <c r="J5" s="19" t="s">
        <v>844</v>
      </c>
      <c r="K5" s="20" t="s">
        <v>509</v>
      </c>
      <c r="L5" s="182"/>
      <c r="M5" s="184"/>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3"/>
      <c r="IW5" s="23"/>
      <c r="IX5" s="23"/>
      <c r="IY5" s="23"/>
      <c r="IZ5" s="23"/>
      <c r="JA5" s="23"/>
      <c r="JB5" s="23"/>
      <c r="JC5" s="23"/>
    </row>
    <row r="6" s="4" customFormat="1" ht="35.1" customHeight="1" spans="1:263">
      <c r="A6" s="27"/>
      <c r="B6" s="185" t="s">
        <v>845</v>
      </c>
      <c r="C6" s="26"/>
      <c r="D6" s="26"/>
      <c r="E6" s="26"/>
      <c r="F6" s="26">
        <f>SUM(G6:H6)</f>
        <v>0</v>
      </c>
      <c r="G6" s="26"/>
      <c r="H6" s="26"/>
      <c r="I6" s="26">
        <f>SUM(J6:K6)</f>
        <v>1000</v>
      </c>
      <c r="J6" s="27">
        <f>J7+J10</f>
        <v>1000</v>
      </c>
      <c r="K6" s="27"/>
      <c r="L6" s="186"/>
      <c r="M6" s="28"/>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3"/>
      <c r="IW6" s="23"/>
      <c r="IX6" s="23"/>
      <c r="IY6" s="23"/>
      <c r="IZ6" s="23"/>
      <c r="JA6" s="23"/>
      <c r="JB6" s="23"/>
      <c r="JC6" s="23"/>
    </row>
    <row r="7" s="4" customFormat="1" ht="35.1" customHeight="1" spans="1:263">
      <c r="A7" s="187" t="s">
        <v>163</v>
      </c>
      <c r="B7" s="187" t="s">
        <v>846</v>
      </c>
      <c r="C7" s="26"/>
      <c r="D7" s="26"/>
      <c r="E7" s="26"/>
      <c r="F7" s="26">
        <f t="shared" ref="F7:F13" si="0">SUM(G7:H7)</f>
        <v>0</v>
      </c>
      <c r="G7" s="26"/>
      <c r="H7" s="26"/>
      <c r="I7" s="26">
        <f t="shared" ref="I7:I13" si="1">SUM(J7:K7)</f>
        <v>700</v>
      </c>
      <c r="J7" s="27">
        <f>SUM(J8:J9)</f>
        <v>700</v>
      </c>
      <c r="K7" s="27"/>
      <c r="L7" s="186"/>
      <c r="M7" s="187"/>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3"/>
      <c r="IW7" s="23"/>
      <c r="IX7" s="23"/>
      <c r="IY7" s="23"/>
      <c r="IZ7" s="23"/>
      <c r="JA7" s="23"/>
      <c r="JB7" s="23"/>
      <c r="JC7" s="23"/>
    </row>
    <row r="8" s="5" customFormat="1" ht="35.1" customHeight="1" spans="1:263">
      <c r="A8" s="188">
        <v>1</v>
      </c>
      <c r="B8" s="29" t="s">
        <v>847</v>
      </c>
      <c r="C8" s="30" t="s">
        <v>378</v>
      </c>
      <c r="D8" s="30" t="s">
        <v>166</v>
      </c>
      <c r="E8" s="188" t="s">
        <v>182</v>
      </c>
      <c r="F8" s="26">
        <f t="shared" si="0"/>
        <v>400</v>
      </c>
      <c r="G8" s="188">
        <v>400</v>
      </c>
      <c r="H8" s="188"/>
      <c r="I8" s="26">
        <f t="shared" si="1"/>
        <v>400</v>
      </c>
      <c r="J8" s="30">
        <v>400</v>
      </c>
      <c r="K8" s="30"/>
      <c r="L8" s="32" t="s">
        <v>848</v>
      </c>
      <c r="M8" s="188"/>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7"/>
      <c r="IW8" s="7"/>
      <c r="IX8" s="7"/>
      <c r="IY8" s="7"/>
      <c r="IZ8" s="7"/>
      <c r="JA8" s="7"/>
      <c r="JB8" s="7"/>
      <c r="JC8" s="7"/>
    </row>
    <row r="9" s="6" customFormat="1" ht="60" customHeight="1" spans="1:263">
      <c r="A9" s="188">
        <v>2</v>
      </c>
      <c r="B9" s="29" t="s">
        <v>849</v>
      </c>
      <c r="C9" s="30" t="s">
        <v>439</v>
      </c>
      <c r="D9" s="30" t="s">
        <v>166</v>
      </c>
      <c r="E9" s="30" t="s">
        <v>167</v>
      </c>
      <c r="F9" s="26">
        <f t="shared" si="0"/>
        <v>0</v>
      </c>
      <c r="G9" s="30"/>
      <c r="H9" s="30"/>
      <c r="I9" s="26">
        <f t="shared" si="1"/>
        <v>300</v>
      </c>
      <c r="J9" s="30">
        <v>300</v>
      </c>
      <c r="K9" s="30"/>
      <c r="L9" s="32" t="s">
        <v>850</v>
      </c>
      <c r="M9" s="30"/>
      <c r="IV9" s="7"/>
      <c r="IW9" s="7"/>
      <c r="IX9" s="7"/>
      <c r="IY9" s="7"/>
      <c r="IZ9" s="7"/>
      <c r="JA9" s="7"/>
      <c r="JB9" s="7"/>
      <c r="JC9" s="7"/>
    </row>
    <row r="10" s="4" customFormat="1" ht="35.1" customHeight="1" spans="1:263">
      <c r="A10" s="187" t="s">
        <v>851</v>
      </c>
      <c r="B10" s="187" t="s">
        <v>852</v>
      </c>
      <c r="C10" s="26"/>
      <c r="D10" s="26"/>
      <c r="E10" s="26"/>
      <c r="F10" s="26">
        <f t="shared" si="0"/>
        <v>0</v>
      </c>
      <c r="G10" s="26"/>
      <c r="H10" s="26"/>
      <c r="I10" s="26">
        <f t="shared" si="1"/>
        <v>300</v>
      </c>
      <c r="J10" s="27">
        <f>SUM(J11:J13)</f>
        <v>300</v>
      </c>
      <c r="K10" s="27"/>
      <c r="L10" s="186"/>
      <c r="M10" s="187"/>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3"/>
      <c r="IW10" s="23"/>
      <c r="IX10" s="23"/>
      <c r="IY10" s="23"/>
      <c r="IZ10" s="23"/>
      <c r="JA10" s="23"/>
      <c r="JB10" s="23"/>
      <c r="JC10" s="23"/>
    </row>
    <row r="11" s="6" customFormat="1" ht="35.1" customHeight="1" spans="1:263">
      <c r="A11" s="189">
        <v>3</v>
      </c>
      <c r="B11" s="29" t="s">
        <v>853</v>
      </c>
      <c r="C11" s="30" t="s">
        <v>230</v>
      </c>
      <c r="D11" s="188" t="s">
        <v>166</v>
      </c>
      <c r="E11" s="30" t="s">
        <v>167</v>
      </c>
      <c r="F11" s="26">
        <f t="shared" si="0"/>
        <v>0</v>
      </c>
      <c r="G11" s="30"/>
      <c r="H11" s="30"/>
      <c r="I11" s="26">
        <f t="shared" si="1"/>
        <v>200</v>
      </c>
      <c r="J11" s="30">
        <v>200</v>
      </c>
      <c r="K11" s="30"/>
      <c r="L11" s="32" t="s">
        <v>854</v>
      </c>
      <c r="M11" s="30"/>
      <c r="IV11" s="7"/>
      <c r="IW11" s="7"/>
      <c r="IX11" s="7"/>
      <c r="IY11" s="7"/>
      <c r="IZ11" s="7"/>
      <c r="JA11" s="7"/>
      <c r="JB11" s="7"/>
      <c r="JC11" s="7"/>
    </row>
    <row r="12" s="6" customFormat="1" ht="102" customHeight="1" spans="1:263">
      <c r="A12" s="189">
        <v>4</v>
      </c>
      <c r="B12" s="29" t="s">
        <v>855</v>
      </c>
      <c r="C12" s="30" t="s">
        <v>334</v>
      </c>
      <c r="D12" s="188" t="s">
        <v>166</v>
      </c>
      <c r="E12" s="30" t="s">
        <v>167</v>
      </c>
      <c r="F12" s="26">
        <f t="shared" si="0"/>
        <v>0</v>
      </c>
      <c r="G12" s="30"/>
      <c r="H12" s="30"/>
      <c r="I12" s="26">
        <f t="shared" si="1"/>
        <v>50</v>
      </c>
      <c r="J12" s="30">
        <v>50</v>
      </c>
      <c r="K12" s="30"/>
      <c r="L12" s="32" t="s">
        <v>856</v>
      </c>
      <c r="M12" s="30"/>
      <c r="IV12" s="7"/>
      <c r="IW12" s="7"/>
      <c r="IX12" s="7"/>
      <c r="IY12" s="7"/>
      <c r="IZ12" s="7"/>
      <c r="JA12" s="7"/>
      <c r="JB12" s="7"/>
      <c r="JC12" s="7"/>
    </row>
    <row r="13" s="6" customFormat="1" ht="72" customHeight="1" spans="1:263">
      <c r="A13" s="189">
        <v>5</v>
      </c>
      <c r="B13" s="29" t="s">
        <v>857</v>
      </c>
      <c r="C13" s="30" t="s">
        <v>393</v>
      </c>
      <c r="D13" s="188" t="s">
        <v>166</v>
      </c>
      <c r="E13" s="30" t="s">
        <v>167</v>
      </c>
      <c r="F13" s="26">
        <f t="shared" si="0"/>
        <v>0</v>
      </c>
      <c r="G13" s="30"/>
      <c r="H13" s="30"/>
      <c r="I13" s="26">
        <f t="shared" si="1"/>
        <v>50</v>
      </c>
      <c r="J13" s="30">
        <v>50</v>
      </c>
      <c r="K13" s="30"/>
      <c r="L13" s="32" t="s">
        <v>858</v>
      </c>
      <c r="M13" s="30"/>
      <c r="IV13" s="7"/>
      <c r="IW13" s="7"/>
      <c r="IX13" s="7"/>
      <c r="IY13" s="7"/>
      <c r="IZ13" s="7"/>
      <c r="JA13" s="7"/>
      <c r="JB13" s="7"/>
      <c r="JC13" s="7"/>
    </row>
    <row r="14" s="6" customFormat="1" spans="1:263">
      <c r="A14" s="7"/>
      <c r="B14" s="168"/>
      <c r="C14" s="9"/>
      <c r="D14" s="9"/>
      <c r="E14" s="9"/>
      <c r="F14" s="9"/>
      <c r="G14" s="9"/>
      <c r="H14" s="9"/>
      <c r="I14" s="9"/>
      <c r="IV14" s="7"/>
      <c r="IW14" s="7"/>
      <c r="IX14" s="7"/>
      <c r="IY14" s="7"/>
      <c r="IZ14" s="7"/>
      <c r="JA14" s="7"/>
      <c r="JB14" s="7"/>
      <c r="JC14" s="7"/>
    </row>
    <row r="15" s="6" customFormat="1" spans="1:263">
      <c r="A15" s="7"/>
      <c r="B15" s="168"/>
      <c r="C15" s="9"/>
      <c r="D15" s="9"/>
      <c r="E15" s="9"/>
      <c r="F15" s="9"/>
      <c r="G15" s="9"/>
      <c r="H15" s="9"/>
      <c r="I15" s="9"/>
      <c r="IV15" s="7"/>
      <c r="IW15" s="7"/>
      <c r="IX15" s="7"/>
      <c r="IY15" s="7"/>
      <c r="IZ15" s="7"/>
      <c r="JA15" s="7"/>
      <c r="JB15" s="7"/>
      <c r="JC15" s="7"/>
    </row>
    <row r="16" s="6" customFormat="1" spans="1:263">
      <c r="A16" s="7"/>
      <c r="B16" s="168"/>
      <c r="C16" s="9"/>
      <c r="D16" s="9"/>
      <c r="E16" s="9"/>
      <c r="F16" s="9"/>
      <c r="G16" s="9"/>
      <c r="H16" s="9"/>
      <c r="I16" s="9"/>
      <c r="IV16" s="7"/>
      <c r="IW16" s="7"/>
      <c r="IX16" s="7"/>
      <c r="IY16" s="7"/>
      <c r="IZ16" s="7"/>
      <c r="JA16" s="7"/>
      <c r="JB16" s="7"/>
      <c r="JC16" s="7"/>
    </row>
    <row r="17" s="6" customFormat="1" spans="1:263">
      <c r="A17" s="7"/>
      <c r="B17" s="168"/>
      <c r="C17" s="9"/>
      <c r="D17" s="9"/>
      <c r="E17" s="9"/>
      <c r="F17" s="9"/>
      <c r="G17" s="9"/>
      <c r="H17" s="9"/>
      <c r="I17" s="9"/>
      <c r="IV17" s="7"/>
      <c r="IW17" s="7"/>
      <c r="IX17" s="7"/>
      <c r="IY17" s="7"/>
      <c r="IZ17" s="7"/>
      <c r="JA17" s="7"/>
      <c r="JB17" s="7"/>
      <c r="JC17" s="7"/>
    </row>
    <row r="18" s="6" customFormat="1" spans="1:263">
      <c r="A18" s="7"/>
      <c r="B18" s="168"/>
      <c r="C18" s="9"/>
      <c r="D18" s="9"/>
      <c r="E18" s="9"/>
      <c r="F18" s="9"/>
      <c r="G18" s="9"/>
      <c r="H18" s="9"/>
      <c r="I18" s="9"/>
      <c r="IV18" s="7"/>
      <c r="IW18" s="7"/>
      <c r="IX18" s="7"/>
      <c r="IY18" s="7"/>
      <c r="IZ18" s="7"/>
      <c r="JA18" s="7"/>
      <c r="JB18" s="7"/>
      <c r="JC18" s="7"/>
    </row>
    <row r="19" s="6" customFormat="1" spans="1:263">
      <c r="A19" s="7"/>
      <c r="B19" s="168"/>
      <c r="C19" s="9"/>
      <c r="D19" s="9"/>
      <c r="E19" s="9"/>
      <c r="F19" s="9"/>
      <c r="G19" s="9"/>
      <c r="H19" s="9"/>
      <c r="I19" s="9"/>
      <c r="IV19" s="7"/>
      <c r="IW19" s="7"/>
      <c r="IX19" s="7"/>
      <c r="IY19" s="7"/>
      <c r="IZ19" s="7"/>
      <c r="JA19" s="7"/>
      <c r="JB19" s="7"/>
      <c r="JC19" s="7"/>
    </row>
    <row r="20" s="6" customFormat="1" spans="1:263">
      <c r="A20" s="7"/>
      <c r="B20" s="168"/>
      <c r="C20" s="9"/>
      <c r="D20" s="9"/>
      <c r="E20" s="9"/>
      <c r="F20" s="9"/>
      <c r="G20" s="9"/>
      <c r="H20" s="9"/>
      <c r="I20" s="9"/>
      <c r="IV20" s="7"/>
      <c r="IW20" s="7"/>
      <c r="IX20" s="7"/>
      <c r="IY20" s="7"/>
      <c r="IZ20" s="7"/>
      <c r="JA20" s="7"/>
      <c r="JB20" s="7"/>
      <c r="JC20" s="7"/>
    </row>
    <row r="21" s="6" customFormat="1" spans="1:263">
      <c r="A21" s="7"/>
      <c r="B21" s="168"/>
      <c r="C21" s="9"/>
      <c r="D21" s="9"/>
      <c r="E21" s="9"/>
      <c r="F21" s="9"/>
      <c r="G21" s="9"/>
      <c r="H21" s="9"/>
      <c r="I21" s="9"/>
      <c r="IV21" s="7"/>
      <c r="IW21" s="7"/>
      <c r="IX21" s="7"/>
      <c r="IY21" s="7"/>
      <c r="IZ21" s="7"/>
      <c r="JA21" s="7"/>
      <c r="JB21" s="7"/>
      <c r="JC21" s="7"/>
    </row>
    <row r="22" s="6" customFormat="1" spans="1:263">
      <c r="A22" s="7"/>
      <c r="B22" s="168"/>
      <c r="C22" s="9"/>
      <c r="D22" s="9"/>
      <c r="E22" s="9"/>
      <c r="F22" s="9"/>
      <c r="G22" s="9"/>
      <c r="H22" s="9"/>
      <c r="I22" s="9"/>
      <c r="IV22" s="7"/>
      <c r="IW22" s="7"/>
      <c r="IX22" s="7"/>
      <c r="IY22" s="7"/>
      <c r="IZ22" s="7"/>
      <c r="JA22" s="7"/>
      <c r="JB22" s="7"/>
      <c r="JC22" s="7"/>
    </row>
    <row r="23" s="6" customFormat="1" spans="1:263">
      <c r="A23" s="7"/>
      <c r="B23" s="168"/>
      <c r="C23" s="9"/>
      <c r="D23" s="9"/>
      <c r="E23" s="9"/>
      <c r="F23" s="9"/>
      <c r="G23" s="9"/>
      <c r="H23" s="9"/>
      <c r="I23" s="9"/>
      <c r="IV23" s="7"/>
      <c r="IW23" s="7"/>
      <c r="IX23" s="7"/>
      <c r="IY23" s="7"/>
      <c r="IZ23" s="7"/>
      <c r="JA23" s="7"/>
      <c r="JB23" s="7"/>
      <c r="JC23" s="7"/>
    </row>
    <row r="24" s="6" customFormat="1" spans="1:263">
      <c r="A24" s="7"/>
      <c r="B24" s="168"/>
      <c r="C24" s="9"/>
      <c r="D24" s="9"/>
      <c r="E24" s="9"/>
      <c r="F24" s="9"/>
      <c r="G24" s="9"/>
      <c r="H24" s="9"/>
      <c r="I24" s="9"/>
      <c r="IV24" s="7"/>
      <c r="IW24" s="7"/>
      <c r="IX24" s="7"/>
      <c r="IY24" s="7"/>
      <c r="IZ24" s="7"/>
      <c r="JA24" s="7"/>
      <c r="JB24" s="7"/>
      <c r="JC24" s="7"/>
    </row>
    <row r="25" s="6" customFormat="1" spans="1:263">
      <c r="A25" s="7"/>
      <c r="B25" s="168"/>
      <c r="C25" s="9"/>
      <c r="D25" s="9"/>
      <c r="E25" s="9"/>
      <c r="F25" s="9"/>
      <c r="G25" s="9"/>
      <c r="H25" s="9"/>
      <c r="I25" s="9"/>
      <c r="IV25" s="7"/>
      <c r="IW25" s="7"/>
      <c r="IX25" s="7"/>
      <c r="IY25" s="7"/>
      <c r="IZ25" s="7"/>
      <c r="JA25" s="7"/>
      <c r="JB25" s="7"/>
      <c r="JC25" s="7"/>
    </row>
    <row r="26" s="6" customFormat="1" spans="1:263">
      <c r="A26" s="7"/>
      <c r="B26" s="168"/>
      <c r="C26" s="9"/>
      <c r="D26" s="9"/>
      <c r="E26" s="9"/>
      <c r="F26" s="9"/>
      <c r="G26" s="9"/>
      <c r="H26" s="9"/>
      <c r="I26" s="9"/>
      <c r="IV26" s="7"/>
      <c r="IW26" s="7"/>
      <c r="IX26" s="7"/>
      <c r="IY26" s="7"/>
      <c r="IZ26" s="7"/>
      <c r="JA26" s="7"/>
      <c r="JB26" s="7"/>
      <c r="JC26" s="7"/>
    </row>
    <row r="27" s="6" customFormat="1" spans="1:263">
      <c r="A27" s="7"/>
      <c r="B27" s="168"/>
      <c r="C27" s="9"/>
      <c r="D27" s="9"/>
      <c r="E27" s="9"/>
      <c r="F27" s="9"/>
      <c r="G27" s="9"/>
      <c r="H27" s="9"/>
      <c r="I27" s="9"/>
      <c r="IV27" s="7"/>
      <c r="IW27" s="7"/>
      <c r="IX27" s="7"/>
      <c r="IY27" s="7"/>
      <c r="IZ27" s="7"/>
      <c r="JA27" s="7"/>
      <c r="JB27" s="7"/>
      <c r="JC27" s="7"/>
    </row>
    <row r="28" s="6" customFormat="1" spans="1:263">
      <c r="A28" s="7"/>
      <c r="B28" s="168"/>
      <c r="C28" s="9"/>
      <c r="D28" s="9"/>
      <c r="E28" s="9"/>
      <c r="F28" s="9"/>
      <c r="G28" s="9"/>
      <c r="H28" s="9"/>
      <c r="I28" s="9"/>
      <c r="IV28" s="7"/>
      <c r="IW28" s="7"/>
      <c r="IX28" s="7"/>
      <c r="IY28" s="7"/>
      <c r="IZ28" s="7"/>
      <c r="JA28" s="7"/>
      <c r="JB28" s="7"/>
      <c r="JC28" s="7"/>
    </row>
    <row r="29" s="6" customFormat="1" spans="1:263">
      <c r="A29" s="7"/>
      <c r="B29" s="168"/>
      <c r="C29" s="9"/>
      <c r="D29" s="9"/>
      <c r="E29" s="9"/>
      <c r="F29" s="9"/>
      <c r="G29" s="9"/>
      <c r="H29" s="9"/>
      <c r="I29" s="9"/>
      <c r="IV29" s="7"/>
      <c r="IW29" s="7"/>
      <c r="IX29" s="7"/>
      <c r="IY29" s="7"/>
      <c r="IZ29" s="7"/>
      <c r="JA29" s="7"/>
      <c r="JB29" s="7"/>
      <c r="JC29" s="7"/>
    </row>
    <row r="30" s="6" customFormat="1" spans="1:263">
      <c r="A30" s="7"/>
      <c r="B30" s="168"/>
      <c r="C30" s="9"/>
      <c r="D30" s="9"/>
      <c r="E30" s="9"/>
      <c r="F30" s="9"/>
      <c r="G30" s="9"/>
      <c r="H30" s="9"/>
      <c r="I30" s="9"/>
      <c r="IV30" s="7"/>
      <c r="IW30" s="7"/>
      <c r="IX30" s="7"/>
      <c r="IY30" s="7"/>
      <c r="IZ30" s="7"/>
      <c r="JA30" s="7"/>
      <c r="JB30" s="7"/>
      <c r="JC30" s="7"/>
    </row>
    <row r="31" s="6" customFormat="1" spans="1:263">
      <c r="A31" s="7"/>
      <c r="B31" s="168"/>
      <c r="C31" s="9"/>
      <c r="D31" s="9"/>
      <c r="E31" s="9"/>
      <c r="F31" s="9"/>
      <c r="G31" s="9"/>
      <c r="H31" s="9"/>
      <c r="I31" s="9"/>
      <c r="IV31" s="7"/>
      <c r="IW31" s="7"/>
      <c r="IX31" s="7"/>
      <c r="IY31" s="7"/>
      <c r="IZ31" s="7"/>
      <c r="JA31" s="7"/>
      <c r="JB31" s="7"/>
      <c r="JC31" s="7"/>
    </row>
    <row r="32" s="6" customFormat="1" spans="1:263">
      <c r="A32" s="7"/>
      <c r="B32" s="168"/>
      <c r="C32" s="9"/>
      <c r="D32" s="9"/>
      <c r="E32" s="9"/>
      <c r="F32" s="9"/>
      <c r="G32" s="9"/>
      <c r="H32" s="9"/>
      <c r="I32" s="9"/>
      <c r="IV32" s="7"/>
      <c r="IW32" s="7"/>
      <c r="IX32" s="7"/>
      <c r="IY32" s="7"/>
      <c r="IZ32" s="7"/>
      <c r="JA32" s="7"/>
      <c r="JB32" s="7"/>
      <c r="JC32" s="7"/>
    </row>
    <row r="33" s="6" customFormat="1" spans="1:263">
      <c r="A33" s="7"/>
      <c r="B33" s="168"/>
      <c r="C33" s="9"/>
      <c r="D33" s="9"/>
      <c r="E33" s="9"/>
      <c r="F33" s="9"/>
      <c r="G33" s="9"/>
      <c r="H33" s="9"/>
      <c r="I33" s="9"/>
      <c r="IV33" s="7"/>
      <c r="IW33" s="7"/>
      <c r="IX33" s="7"/>
      <c r="IY33" s="7"/>
      <c r="IZ33" s="7"/>
      <c r="JA33" s="7"/>
      <c r="JB33" s="7"/>
      <c r="JC33" s="7"/>
    </row>
    <row r="34" s="6" customFormat="1" spans="1:263">
      <c r="A34" s="7"/>
      <c r="B34" s="168"/>
      <c r="C34" s="9"/>
      <c r="D34" s="9"/>
      <c r="E34" s="9"/>
      <c r="F34" s="9"/>
      <c r="G34" s="9"/>
      <c r="H34" s="9"/>
      <c r="I34" s="9"/>
      <c r="IV34" s="7"/>
      <c r="IW34" s="7"/>
      <c r="IX34" s="7"/>
      <c r="IY34" s="7"/>
      <c r="IZ34" s="7"/>
      <c r="JA34" s="7"/>
      <c r="JB34" s="7"/>
      <c r="JC34" s="7"/>
    </row>
    <row r="35" s="6" customFormat="1" spans="1:263">
      <c r="A35" s="7"/>
      <c r="B35" s="168"/>
      <c r="C35" s="9"/>
      <c r="D35" s="9"/>
      <c r="E35" s="9"/>
      <c r="F35" s="9"/>
      <c r="G35" s="9"/>
      <c r="H35" s="9"/>
      <c r="I35" s="9"/>
      <c r="IV35" s="7"/>
      <c r="IW35" s="7"/>
      <c r="IX35" s="7"/>
      <c r="IY35" s="7"/>
      <c r="IZ35" s="7"/>
      <c r="JA35" s="7"/>
      <c r="JB35" s="7"/>
      <c r="JC35" s="7"/>
    </row>
    <row r="36" s="6" customFormat="1" spans="1:263">
      <c r="A36" s="7"/>
      <c r="B36" s="168"/>
      <c r="C36" s="9"/>
      <c r="D36" s="9"/>
      <c r="E36" s="9"/>
      <c r="F36" s="9"/>
      <c r="G36" s="9"/>
      <c r="H36" s="9"/>
      <c r="I36" s="9"/>
      <c r="IV36" s="7"/>
      <c r="IW36" s="7"/>
      <c r="IX36" s="7"/>
      <c r="IY36" s="7"/>
      <c r="IZ36" s="7"/>
      <c r="JA36" s="7"/>
      <c r="JB36" s="7"/>
      <c r="JC36" s="7"/>
    </row>
    <row r="37" s="6" customFormat="1" spans="1:263">
      <c r="A37" s="7"/>
      <c r="B37" s="168"/>
      <c r="C37" s="9"/>
      <c r="D37" s="9"/>
      <c r="E37" s="9"/>
      <c r="F37" s="9"/>
      <c r="G37" s="9"/>
      <c r="H37" s="9"/>
      <c r="I37" s="9"/>
      <c r="IV37" s="7"/>
      <c r="IW37" s="7"/>
      <c r="IX37" s="7"/>
      <c r="IY37" s="7"/>
      <c r="IZ37" s="7"/>
      <c r="JA37" s="7"/>
      <c r="JB37" s="7"/>
      <c r="JC37" s="7"/>
    </row>
    <row r="38" s="6" customFormat="1" spans="1:263">
      <c r="A38" s="7"/>
      <c r="B38" s="168"/>
      <c r="C38" s="9"/>
      <c r="D38" s="9"/>
      <c r="E38" s="9"/>
      <c r="F38" s="9"/>
      <c r="G38" s="9"/>
      <c r="H38" s="9"/>
      <c r="I38" s="9"/>
      <c r="IV38" s="7"/>
      <c r="IW38" s="7"/>
      <c r="IX38" s="7"/>
      <c r="IY38" s="7"/>
      <c r="IZ38" s="7"/>
      <c r="JA38" s="7"/>
      <c r="JB38" s="7"/>
      <c r="JC38" s="7"/>
    </row>
    <row r="39" s="6" customFormat="1" spans="1:263">
      <c r="A39" s="7"/>
      <c r="B39" s="168"/>
      <c r="C39" s="9"/>
      <c r="D39" s="9"/>
      <c r="E39" s="9"/>
      <c r="F39" s="9"/>
      <c r="G39" s="9"/>
      <c r="H39" s="9"/>
      <c r="I39" s="9"/>
      <c r="IV39" s="7"/>
      <c r="IW39" s="7"/>
      <c r="IX39" s="7"/>
      <c r="IY39" s="7"/>
      <c r="IZ39" s="7"/>
      <c r="JA39" s="7"/>
      <c r="JB39" s="7"/>
      <c r="JC39" s="7"/>
    </row>
    <row r="40" s="6" customFormat="1" spans="1:263">
      <c r="A40" s="7"/>
      <c r="B40" s="168"/>
      <c r="C40" s="9"/>
      <c r="D40" s="9"/>
      <c r="E40" s="9"/>
      <c r="F40" s="9"/>
      <c r="G40" s="9"/>
      <c r="H40" s="9"/>
      <c r="I40" s="9"/>
      <c r="IV40" s="7"/>
      <c r="IW40" s="7"/>
      <c r="IX40" s="7"/>
      <c r="IY40" s="7"/>
      <c r="IZ40" s="7"/>
      <c r="JA40" s="7"/>
      <c r="JB40" s="7"/>
      <c r="JC40" s="7"/>
    </row>
    <row r="41" s="6" customFormat="1" spans="1:263">
      <c r="A41" s="7"/>
      <c r="B41" s="168"/>
      <c r="C41" s="9"/>
      <c r="D41" s="9"/>
      <c r="E41" s="9"/>
      <c r="F41" s="9"/>
      <c r="G41" s="9"/>
      <c r="H41" s="9"/>
      <c r="I41" s="9"/>
      <c r="IV41" s="7"/>
      <c r="IW41" s="7"/>
      <c r="IX41" s="7"/>
      <c r="IY41" s="7"/>
      <c r="IZ41" s="7"/>
      <c r="JA41" s="7"/>
      <c r="JB41" s="7"/>
      <c r="JC41" s="7"/>
    </row>
    <row r="42" s="6" customFormat="1" spans="1:263">
      <c r="A42" s="7"/>
      <c r="B42" s="168"/>
      <c r="C42" s="9"/>
      <c r="D42" s="9"/>
      <c r="E42" s="9"/>
      <c r="F42" s="9"/>
      <c r="G42" s="9"/>
      <c r="H42" s="9"/>
      <c r="I42" s="9"/>
      <c r="IV42" s="7"/>
      <c r="IW42" s="7"/>
      <c r="IX42" s="7"/>
      <c r="IY42" s="7"/>
      <c r="IZ42" s="7"/>
      <c r="JA42" s="7"/>
      <c r="JB42" s="7"/>
      <c r="JC42" s="7"/>
    </row>
    <row r="43" s="6" customFormat="1" spans="1:263">
      <c r="A43" s="7"/>
      <c r="B43" s="168"/>
      <c r="C43" s="9"/>
      <c r="D43" s="9"/>
      <c r="E43" s="9"/>
      <c r="F43" s="9"/>
      <c r="G43" s="9"/>
      <c r="H43" s="9"/>
      <c r="I43" s="9"/>
      <c r="IV43" s="7"/>
      <c r="IW43" s="7"/>
      <c r="IX43" s="7"/>
      <c r="IY43" s="7"/>
      <c r="IZ43" s="7"/>
      <c r="JA43" s="7"/>
      <c r="JB43" s="7"/>
      <c r="JC43" s="7"/>
    </row>
    <row r="44" s="6" customFormat="1" spans="1:263">
      <c r="A44" s="7"/>
      <c r="B44" s="168"/>
      <c r="C44" s="9"/>
      <c r="D44" s="9"/>
      <c r="E44" s="9"/>
      <c r="F44" s="9"/>
      <c r="G44" s="9"/>
      <c r="H44" s="9"/>
      <c r="I44" s="9"/>
      <c r="IV44" s="7"/>
      <c r="IW44" s="7"/>
      <c r="IX44" s="7"/>
      <c r="IY44" s="7"/>
      <c r="IZ44" s="7"/>
      <c r="JA44" s="7"/>
      <c r="JB44" s="7"/>
      <c r="JC44" s="7"/>
    </row>
    <row r="45" s="6" customFormat="1" spans="1:263">
      <c r="A45" s="7"/>
      <c r="B45" s="168"/>
      <c r="C45" s="9"/>
      <c r="D45" s="9"/>
      <c r="E45" s="9"/>
      <c r="F45" s="9"/>
      <c r="G45" s="9"/>
      <c r="H45" s="9"/>
      <c r="I45" s="9"/>
      <c r="IV45" s="7"/>
      <c r="IW45" s="7"/>
      <c r="IX45" s="7"/>
      <c r="IY45" s="7"/>
      <c r="IZ45" s="7"/>
      <c r="JA45" s="7"/>
      <c r="JB45" s="7"/>
      <c r="JC45" s="7"/>
    </row>
    <row r="46" s="6" customFormat="1" spans="1:263">
      <c r="A46" s="7"/>
      <c r="B46" s="168"/>
      <c r="C46" s="9"/>
      <c r="D46" s="9"/>
      <c r="E46" s="9"/>
      <c r="F46" s="9"/>
      <c r="G46" s="9"/>
      <c r="H46" s="9"/>
      <c r="I46" s="9"/>
      <c r="IV46" s="7"/>
      <c r="IW46" s="7"/>
      <c r="IX46" s="7"/>
      <c r="IY46" s="7"/>
      <c r="IZ46" s="7"/>
      <c r="JA46" s="7"/>
      <c r="JB46" s="7"/>
      <c r="JC46" s="7"/>
    </row>
    <row r="47" s="6" customFormat="1" spans="1:263">
      <c r="A47" s="7"/>
      <c r="B47" s="168"/>
      <c r="C47" s="9"/>
      <c r="D47" s="9"/>
      <c r="E47" s="9"/>
      <c r="F47" s="9"/>
      <c r="G47" s="9"/>
      <c r="H47" s="9"/>
      <c r="I47" s="9"/>
      <c r="IV47" s="7"/>
      <c r="IW47" s="7"/>
      <c r="IX47" s="7"/>
      <c r="IY47" s="7"/>
      <c r="IZ47" s="7"/>
      <c r="JA47" s="7"/>
      <c r="JB47" s="7"/>
      <c r="JC47" s="7"/>
    </row>
    <row r="48" s="6" customFormat="1" spans="1:263">
      <c r="A48" s="7"/>
      <c r="B48" s="168"/>
      <c r="C48" s="9"/>
      <c r="D48" s="9"/>
      <c r="E48" s="9"/>
      <c r="F48" s="9"/>
      <c r="G48" s="9"/>
      <c r="H48" s="9"/>
      <c r="I48" s="9"/>
      <c r="IV48" s="7"/>
      <c r="IW48" s="7"/>
      <c r="IX48" s="7"/>
      <c r="IY48" s="7"/>
      <c r="IZ48" s="7"/>
      <c r="JA48" s="7"/>
      <c r="JB48" s="7"/>
      <c r="JC48" s="7"/>
    </row>
    <row r="49" s="6" customFormat="1" spans="1:263">
      <c r="A49" s="7"/>
      <c r="B49" s="168"/>
      <c r="C49" s="9"/>
      <c r="D49" s="9"/>
      <c r="E49" s="9"/>
      <c r="F49" s="9"/>
      <c r="G49" s="9"/>
      <c r="H49" s="9"/>
      <c r="I49" s="9"/>
      <c r="IV49" s="7"/>
      <c r="IW49" s="7"/>
      <c r="IX49" s="7"/>
      <c r="IY49" s="7"/>
      <c r="IZ49" s="7"/>
      <c r="JA49" s="7"/>
      <c r="JB49" s="7"/>
      <c r="JC49" s="7"/>
    </row>
    <row r="50" s="6" customFormat="1" spans="1:263">
      <c r="A50" s="7"/>
      <c r="B50" s="168"/>
      <c r="C50" s="9"/>
      <c r="D50" s="9"/>
      <c r="E50" s="9"/>
      <c r="F50" s="9"/>
      <c r="G50" s="9"/>
      <c r="H50" s="9"/>
      <c r="I50" s="9"/>
      <c r="IV50" s="7"/>
      <c r="IW50" s="7"/>
      <c r="IX50" s="7"/>
      <c r="IY50" s="7"/>
      <c r="IZ50" s="7"/>
      <c r="JA50" s="7"/>
      <c r="JB50" s="7"/>
      <c r="JC50" s="7"/>
    </row>
    <row r="51" s="6" customFormat="1" spans="1:263">
      <c r="A51" s="7"/>
      <c r="B51" s="168"/>
      <c r="C51" s="9"/>
      <c r="D51" s="9"/>
      <c r="E51" s="9"/>
      <c r="F51" s="9"/>
      <c r="G51" s="9"/>
      <c r="H51" s="9"/>
      <c r="I51" s="9"/>
      <c r="IV51" s="7"/>
      <c r="IW51" s="7"/>
      <c r="IX51" s="7"/>
      <c r="IY51" s="7"/>
      <c r="IZ51" s="7"/>
      <c r="JA51" s="7"/>
      <c r="JB51" s="7"/>
      <c r="JC51" s="7"/>
    </row>
    <row r="52" s="6" customFormat="1" spans="1:263">
      <c r="A52" s="7"/>
      <c r="B52" s="168"/>
      <c r="C52" s="9"/>
      <c r="D52" s="9"/>
      <c r="E52" s="9"/>
      <c r="F52" s="9"/>
      <c r="G52" s="9"/>
      <c r="H52" s="9"/>
      <c r="I52" s="9"/>
      <c r="IV52" s="7"/>
      <c r="IW52" s="7"/>
      <c r="IX52" s="7"/>
      <c r="IY52" s="7"/>
      <c r="IZ52" s="7"/>
      <c r="JA52" s="7"/>
      <c r="JB52" s="7"/>
      <c r="JC52" s="7"/>
    </row>
    <row r="53" s="6" customFormat="1" spans="1:263">
      <c r="A53" s="7"/>
      <c r="B53" s="168"/>
      <c r="C53" s="9"/>
      <c r="D53" s="9"/>
      <c r="E53" s="9"/>
      <c r="F53" s="9"/>
      <c r="G53" s="9"/>
      <c r="H53" s="9"/>
      <c r="I53" s="9"/>
      <c r="IV53" s="7"/>
      <c r="IW53" s="7"/>
      <c r="IX53" s="7"/>
      <c r="IY53" s="7"/>
      <c r="IZ53" s="7"/>
      <c r="JA53" s="7"/>
      <c r="JB53" s="7"/>
      <c r="JC53" s="7"/>
    </row>
    <row r="54" s="6" customFormat="1" spans="1:263">
      <c r="A54" s="7"/>
      <c r="B54" s="168"/>
      <c r="C54" s="9"/>
      <c r="D54" s="9"/>
      <c r="E54" s="9"/>
      <c r="F54" s="9"/>
      <c r="G54" s="9"/>
      <c r="H54" s="9"/>
      <c r="I54" s="9"/>
      <c r="IV54" s="7"/>
      <c r="IW54" s="7"/>
      <c r="IX54" s="7"/>
      <c r="IY54" s="7"/>
      <c r="IZ54" s="7"/>
      <c r="JA54" s="7"/>
      <c r="JB54" s="7"/>
      <c r="JC54" s="7"/>
    </row>
    <row r="55" s="6" customFormat="1" spans="1:263">
      <c r="A55" s="7"/>
      <c r="B55" s="168"/>
      <c r="C55" s="9"/>
      <c r="D55" s="9"/>
      <c r="E55" s="9"/>
      <c r="F55" s="9"/>
      <c r="G55" s="9"/>
      <c r="H55" s="9"/>
      <c r="I55" s="9"/>
      <c r="IV55" s="7"/>
      <c r="IW55" s="7"/>
      <c r="IX55" s="7"/>
      <c r="IY55" s="7"/>
      <c r="IZ55" s="7"/>
      <c r="JA55" s="7"/>
      <c r="JB55" s="7"/>
      <c r="JC55" s="7"/>
    </row>
    <row r="56" s="6" customFormat="1" spans="1:263">
      <c r="A56" s="7"/>
      <c r="B56" s="168"/>
      <c r="C56" s="9"/>
      <c r="D56" s="9"/>
      <c r="E56" s="9"/>
      <c r="F56" s="9"/>
      <c r="G56" s="9"/>
      <c r="H56" s="9"/>
      <c r="I56" s="9"/>
      <c r="IV56" s="7"/>
      <c r="IW56" s="7"/>
      <c r="IX56" s="7"/>
      <c r="IY56" s="7"/>
      <c r="IZ56" s="7"/>
      <c r="JA56" s="7"/>
      <c r="JB56" s="7"/>
      <c r="JC56" s="7"/>
    </row>
    <row r="57" s="6" customFormat="1" spans="1:263">
      <c r="A57" s="7"/>
      <c r="B57" s="168"/>
      <c r="C57" s="9"/>
      <c r="D57" s="9"/>
      <c r="E57" s="9"/>
      <c r="F57" s="9"/>
      <c r="G57" s="9"/>
      <c r="H57" s="9"/>
      <c r="I57" s="9"/>
      <c r="IV57" s="7"/>
      <c r="IW57" s="7"/>
      <c r="IX57" s="7"/>
      <c r="IY57" s="7"/>
      <c r="IZ57" s="7"/>
      <c r="JA57" s="7"/>
      <c r="JB57" s="7"/>
      <c r="JC57" s="7"/>
    </row>
    <row r="58" s="6" customFormat="1" spans="1:263">
      <c r="A58" s="7"/>
      <c r="B58" s="168"/>
      <c r="C58" s="9"/>
      <c r="D58" s="9"/>
      <c r="E58" s="9"/>
      <c r="F58" s="9"/>
      <c r="G58" s="9"/>
      <c r="H58" s="9"/>
      <c r="I58" s="9"/>
      <c r="IV58" s="7"/>
      <c r="IW58" s="7"/>
      <c r="IX58" s="7"/>
      <c r="IY58" s="7"/>
      <c r="IZ58" s="7"/>
      <c r="JA58" s="7"/>
      <c r="JB58" s="7"/>
      <c r="JC58" s="7"/>
    </row>
    <row r="59" s="6" customFormat="1" spans="1:263">
      <c r="A59" s="7"/>
      <c r="B59" s="168"/>
      <c r="C59" s="9"/>
      <c r="D59" s="9"/>
      <c r="E59" s="9"/>
      <c r="F59" s="9"/>
      <c r="G59" s="9"/>
      <c r="H59" s="9"/>
      <c r="I59" s="9"/>
      <c r="IV59" s="7"/>
      <c r="IW59" s="7"/>
      <c r="IX59" s="7"/>
      <c r="IY59" s="7"/>
      <c r="IZ59" s="7"/>
      <c r="JA59" s="7"/>
      <c r="JB59" s="7"/>
      <c r="JC59" s="7"/>
    </row>
    <row r="60" s="6" customFormat="1" spans="1:263">
      <c r="A60" s="7"/>
      <c r="B60" s="168"/>
      <c r="C60" s="9"/>
      <c r="D60" s="9"/>
      <c r="E60" s="9"/>
      <c r="F60" s="9"/>
      <c r="G60" s="9"/>
      <c r="H60" s="9"/>
      <c r="I60" s="9"/>
      <c r="IV60" s="7"/>
      <c r="IW60" s="7"/>
      <c r="IX60" s="7"/>
      <c r="IY60" s="7"/>
      <c r="IZ60" s="7"/>
      <c r="JA60" s="7"/>
      <c r="JB60" s="7"/>
      <c r="JC60" s="7"/>
    </row>
    <row r="61" s="6" customFormat="1" spans="1:263">
      <c r="A61" s="7"/>
      <c r="B61" s="168"/>
      <c r="C61" s="9"/>
      <c r="D61" s="9"/>
      <c r="E61" s="9"/>
      <c r="F61" s="9"/>
      <c r="G61" s="9"/>
      <c r="H61" s="9"/>
      <c r="I61" s="9"/>
      <c r="IV61" s="7"/>
      <c r="IW61" s="7"/>
      <c r="IX61" s="7"/>
      <c r="IY61" s="7"/>
      <c r="IZ61" s="7"/>
      <c r="JA61" s="7"/>
      <c r="JB61" s="7"/>
      <c r="JC61" s="7"/>
    </row>
    <row r="62" s="6" customFormat="1" spans="1:263">
      <c r="A62" s="7"/>
      <c r="B62" s="168"/>
      <c r="C62" s="9"/>
      <c r="D62" s="9"/>
      <c r="E62" s="9"/>
      <c r="F62" s="9"/>
      <c r="G62" s="9"/>
      <c r="H62" s="9"/>
      <c r="I62" s="9"/>
      <c r="IV62" s="7"/>
      <c r="IW62" s="7"/>
      <c r="IX62" s="7"/>
      <c r="IY62" s="7"/>
      <c r="IZ62" s="7"/>
      <c r="JA62" s="7"/>
      <c r="JB62" s="7"/>
      <c r="JC62" s="7"/>
    </row>
    <row r="63" s="6" customFormat="1" spans="1:263">
      <c r="A63" s="7"/>
      <c r="B63" s="168"/>
      <c r="C63" s="9"/>
      <c r="D63" s="9"/>
      <c r="E63" s="9"/>
      <c r="F63" s="9"/>
      <c r="G63" s="9"/>
      <c r="H63" s="9"/>
      <c r="I63" s="9"/>
      <c r="IV63" s="7"/>
      <c r="IW63" s="7"/>
      <c r="IX63" s="7"/>
      <c r="IY63" s="7"/>
      <c r="IZ63" s="7"/>
      <c r="JA63" s="7"/>
      <c r="JB63" s="7"/>
      <c r="JC63" s="7"/>
    </row>
    <row r="64" s="6" customFormat="1" spans="1:263">
      <c r="A64" s="7"/>
      <c r="B64" s="168"/>
      <c r="C64" s="9"/>
      <c r="D64" s="9"/>
      <c r="E64" s="9"/>
      <c r="F64" s="9"/>
      <c r="G64" s="9"/>
      <c r="H64" s="9"/>
      <c r="I64" s="9"/>
      <c r="IV64" s="7"/>
      <c r="IW64" s="7"/>
      <c r="IX64" s="7"/>
      <c r="IY64" s="7"/>
      <c r="IZ64" s="7"/>
      <c r="JA64" s="7"/>
      <c r="JB64" s="7"/>
      <c r="JC64" s="7"/>
    </row>
    <row r="65" s="6" customFormat="1" spans="1:263">
      <c r="A65" s="7"/>
      <c r="B65" s="168"/>
      <c r="C65" s="9"/>
      <c r="D65" s="9"/>
      <c r="E65" s="9"/>
      <c r="F65" s="9"/>
      <c r="G65" s="9"/>
      <c r="H65" s="9"/>
      <c r="I65" s="9"/>
      <c r="IV65" s="7"/>
      <c r="IW65" s="7"/>
      <c r="IX65" s="7"/>
      <c r="IY65" s="7"/>
      <c r="IZ65" s="7"/>
      <c r="JA65" s="7"/>
      <c r="JB65" s="7"/>
      <c r="JC65" s="7"/>
    </row>
    <row r="66" s="6" customFormat="1" spans="1:263">
      <c r="A66" s="7"/>
      <c r="B66" s="168"/>
      <c r="C66" s="9"/>
      <c r="D66" s="9"/>
      <c r="E66" s="9"/>
      <c r="F66" s="9"/>
      <c r="G66" s="9"/>
      <c r="H66" s="9"/>
      <c r="I66" s="9"/>
      <c r="IV66" s="7"/>
      <c r="IW66" s="7"/>
      <c r="IX66" s="7"/>
      <c r="IY66" s="7"/>
      <c r="IZ66" s="7"/>
      <c r="JA66" s="7"/>
      <c r="JB66" s="7"/>
      <c r="JC66" s="7"/>
    </row>
    <row r="67" s="6" customFormat="1" spans="1:263">
      <c r="A67" s="7"/>
      <c r="B67" s="168"/>
      <c r="C67" s="9"/>
      <c r="D67" s="9"/>
      <c r="E67" s="9"/>
      <c r="F67" s="9"/>
      <c r="G67" s="9"/>
      <c r="H67" s="9"/>
      <c r="I67" s="9"/>
      <c r="IV67" s="7"/>
      <c r="IW67" s="7"/>
      <c r="IX67" s="7"/>
      <c r="IY67" s="7"/>
      <c r="IZ67" s="7"/>
      <c r="JA67" s="7"/>
      <c r="JB67" s="7"/>
      <c r="JC67" s="7"/>
    </row>
    <row r="68" s="6" customFormat="1" spans="1:263">
      <c r="A68" s="7"/>
      <c r="B68" s="168"/>
      <c r="C68" s="9"/>
      <c r="D68" s="9"/>
      <c r="E68" s="9"/>
      <c r="F68" s="9"/>
      <c r="G68" s="9"/>
      <c r="H68" s="9"/>
      <c r="I68" s="9"/>
      <c r="IV68" s="7"/>
      <c r="IW68" s="7"/>
      <c r="IX68" s="7"/>
      <c r="IY68" s="7"/>
      <c r="IZ68" s="7"/>
      <c r="JA68" s="7"/>
      <c r="JB68" s="7"/>
      <c r="JC68" s="7"/>
    </row>
    <row r="69" s="6" customFormat="1" spans="1:263">
      <c r="A69" s="7"/>
      <c r="B69" s="168"/>
      <c r="C69" s="9"/>
      <c r="D69" s="9"/>
      <c r="E69" s="9"/>
      <c r="F69" s="9"/>
      <c r="G69" s="9"/>
      <c r="H69" s="9"/>
      <c r="I69" s="9"/>
      <c r="IV69" s="7"/>
      <c r="IW69" s="7"/>
      <c r="IX69" s="7"/>
      <c r="IY69" s="7"/>
      <c r="IZ69" s="7"/>
      <c r="JA69" s="7"/>
      <c r="JB69" s="7"/>
      <c r="JC69" s="7"/>
    </row>
    <row r="70" s="6" customFormat="1" spans="1:263">
      <c r="A70" s="7"/>
      <c r="B70" s="168"/>
      <c r="C70" s="9"/>
      <c r="D70" s="9"/>
      <c r="E70" s="9"/>
      <c r="F70" s="9"/>
      <c r="G70" s="9"/>
      <c r="H70" s="9"/>
      <c r="I70" s="9"/>
      <c r="IV70" s="7"/>
      <c r="IW70" s="7"/>
      <c r="IX70" s="7"/>
      <c r="IY70" s="7"/>
      <c r="IZ70" s="7"/>
      <c r="JA70" s="7"/>
      <c r="JB70" s="7"/>
      <c r="JC70" s="7"/>
    </row>
  </sheetData>
  <mergeCells count="11">
    <mergeCell ref="A1:B1"/>
    <mergeCell ref="A2:M2"/>
    <mergeCell ref="F4:H4"/>
    <mergeCell ref="I4:K4"/>
    <mergeCell ref="A4:A5"/>
    <mergeCell ref="B4:B5"/>
    <mergeCell ref="C4:C5"/>
    <mergeCell ref="D4:D5"/>
    <mergeCell ref="E4:E5"/>
    <mergeCell ref="L4:L5"/>
    <mergeCell ref="M4:M5"/>
  </mergeCells>
  <printOptions horizontalCentered="1"/>
  <pageMargins left="0.590277777777778" right="0.511805555555556" top="0.786805555555556" bottom="0.786805555555556" header="0.393055555555556" footer="0.393055555555556"/>
  <pageSetup paperSize="9" scale="75" fitToHeight="0" orientation="landscape"/>
  <headerFooter>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15"/>
  <sheetViews>
    <sheetView view="pageBreakPreview" zoomScaleNormal="100" workbookViewId="0">
      <selection activeCell="K13" sqref="K13"/>
    </sheetView>
  </sheetViews>
  <sheetFormatPr defaultColWidth="9" defaultRowHeight="22.8"/>
  <cols>
    <col min="1" max="1" width="7.25" style="48" customWidth="1"/>
    <col min="2" max="2" width="35.625" style="43" customWidth="1"/>
    <col min="3" max="3" width="9.75" style="43" customWidth="1"/>
    <col min="4" max="4" width="10" style="48" customWidth="1"/>
    <col min="5" max="5" width="7.125" style="48" customWidth="1"/>
    <col min="6" max="6" width="11.25" style="149" customWidth="1"/>
    <col min="7" max="7" width="16.25" style="150" customWidth="1"/>
    <col min="8" max="8" width="25.625" style="150" customWidth="1"/>
    <col min="9" max="9" width="17.625" style="43" customWidth="1"/>
    <col min="10" max="234" width="9" style="43"/>
    <col min="235" max="16384" width="9" style="50"/>
  </cols>
  <sheetData>
    <row r="1" s="43" customFormat="1" ht="33" customHeight="1" spans="1:251">
      <c r="A1" s="151" t="s">
        <v>859</v>
      </c>
      <c r="B1" s="152"/>
      <c r="D1" s="48"/>
      <c r="E1" s="153"/>
      <c r="F1" s="149"/>
      <c r="G1" s="150"/>
      <c r="H1" s="150"/>
      <c r="IA1" s="50"/>
      <c r="IB1" s="50"/>
      <c r="IC1" s="50"/>
      <c r="ID1" s="50"/>
      <c r="IE1" s="50"/>
      <c r="IF1" s="50"/>
      <c r="IG1" s="50"/>
      <c r="IH1" s="50"/>
      <c r="II1" s="50"/>
      <c r="IJ1" s="50"/>
      <c r="IK1" s="50"/>
      <c r="IL1" s="50"/>
      <c r="IM1" s="50"/>
      <c r="IN1" s="50"/>
      <c r="IO1" s="50"/>
      <c r="IP1" s="50"/>
    </row>
    <row r="2" s="43" customFormat="1" ht="65.1" customHeight="1" spans="1:251">
      <c r="A2" s="52" t="s">
        <v>860</v>
      </c>
      <c r="B2" s="52"/>
      <c r="C2" s="52"/>
      <c r="D2" s="52"/>
      <c r="E2" s="52"/>
      <c r="F2" s="52"/>
      <c r="G2" s="52"/>
      <c r="H2" s="52"/>
      <c r="I2" s="52"/>
    </row>
    <row r="3" s="148" customFormat="1" ht="24.95" customHeight="1" spans="1:251">
      <c r="A3" s="53"/>
      <c r="B3" s="54"/>
      <c r="C3" s="54"/>
      <c r="D3" s="53"/>
      <c r="E3" s="53"/>
      <c r="F3" s="53"/>
      <c r="G3" s="154" t="s">
        <v>222</v>
      </c>
      <c r="H3" s="154"/>
      <c r="I3" s="154"/>
    </row>
    <row r="4" s="43" customFormat="1" ht="57" customHeight="1" spans="1:251">
      <c r="A4" s="58" t="s">
        <v>3</v>
      </c>
      <c r="B4" s="58" t="s">
        <v>13</v>
      </c>
      <c r="C4" s="58" t="s">
        <v>190</v>
      </c>
      <c r="D4" s="58" t="s">
        <v>191</v>
      </c>
      <c r="E4" s="58" t="s">
        <v>861</v>
      </c>
      <c r="F4" s="58" t="s">
        <v>15</v>
      </c>
      <c r="G4" s="129" t="s">
        <v>701</v>
      </c>
      <c r="H4" s="129" t="s">
        <v>193</v>
      </c>
      <c r="I4" s="58" t="s">
        <v>6</v>
      </c>
      <c r="J4" s="48"/>
    </row>
    <row r="5" s="44" customFormat="1" ht="35.1" customHeight="1" spans="1:251">
      <c r="A5" s="155"/>
      <c r="B5" s="156" t="s">
        <v>162</v>
      </c>
      <c r="C5" s="155"/>
      <c r="D5" s="155"/>
      <c r="E5" s="155"/>
      <c r="F5" s="157">
        <f>SUM(F6:F15)</f>
        <v>11928.3</v>
      </c>
      <c r="G5" s="157">
        <f>SUM(G6:G15)</f>
        <v>3850</v>
      </c>
      <c r="H5" s="157"/>
      <c r="I5" s="62"/>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50"/>
      <c r="IB5" s="50"/>
      <c r="IC5" s="50"/>
      <c r="ID5" s="50"/>
      <c r="IE5" s="50"/>
      <c r="IF5" s="50"/>
      <c r="IG5" s="50"/>
      <c r="IH5" s="50"/>
      <c r="II5" s="50"/>
      <c r="IJ5" s="50"/>
      <c r="IK5" s="50"/>
      <c r="IL5" s="50"/>
      <c r="IM5" s="50"/>
      <c r="IN5" s="50"/>
      <c r="IO5" s="50"/>
      <c r="IP5" s="50"/>
      <c r="IQ5" s="50"/>
    </row>
    <row r="6" s="44" customFormat="1" ht="35.1" customHeight="1" spans="1:251">
      <c r="A6" s="158">
        <v>1</v>
      </c>
      <c r="B6" s="159" t="s">
        <v>862</v>
      </c>
      <c r="C6" s="66" t="s">
        <v>207</v>
      </c>
      <c r="D6" s="160" t="s">
        <v>592</v>
      </c>
      <c r="E6" s="66" t="s">
        <v>387</v>
      </c>
      <c r="F6" s="161"/>
      <c r="G6" s="62">
        <v>500</v>
      </c>
      <c r="H6" s="162" t="s">
        <v>863</v>
      </c>
      <c r="I6" s="31"/>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50"/>
      <c r="IB6" s="50"/>
      <c r="IC6" s="50"/>
      <c r="ID6" s="50"/>
      <c r="IE6" s="50"/>
      <c r="IF6" s="50"/>
      <c r="IG6" s="50"/>
      <c r="IH6" s="50"/>
      <c r="II6" s="50"/>
      <c r="IJ6" s="50"/>
      <c r="IK6" s="50"/>
      <c r="IL6" s="50"/>
      <c r="IM6" s="50"/>
      <c r="IN6" s="50"/>
      <c r="IO6" s="50"/>
      <c r="IP6" s="50"/>
      <c r="IQ6" s="50"/>
    </row>
    <row r="7" s="44" customFormat="1" ht="35.1" customHeight="1" spans="1:251">
      <c r="A7" s="158">
        <v>2</v>
      </c>
      <c r="B7" s="163" t="s">
        <v>864</v>
      </c>
      <c r="C7" s="66" t="s">
        <v>204</v>
      </c>
      <c r="D7" s="160" t="s">
        <v>827</v>
      </c>
      <c r="E7" s="164" t="s">
        <v>387</v>
      </c>
      <c r="F7" s="161"/>
      <c r="G7" s="62">
        <v>500</v>
      </c>
      <c r="H7" s="162" t="s">
        <v>863</v>
      </c>
      <c r="I7" s="31"/>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50"/>
      <c r="IB7" s="50"/>
      <c r="IC7" s="50"/>
      <c r="ID7" s="50"/>
      <c r="IE7" s="50"/>
      <c r="IF7" s="50"/>
      <c r="IG7" s="50"/>
      <c r="IH7" s="50"/>
      <c r="II7" s="50"/>
      <c r="IJ7" s="50"/>
      <c r="IK7" s="50"/>
      <c r="IL7" s="50"/>
      <c r="IM7" s="50"/>
      <c r="IN7" s="50"/>
      <c r="IO7" s="50"/>
      <c r="IP7" s="50"/>
      <c r="IQ7" s="50"/>
    </row>
    <row r="8" s="43" customFormat="1" ht="35.1" customHeight="1" spans="1:251">
      <c r="A8" s="158">
        <v>3</v>
      </c>
      <c r="B8" s="159" t="s">
        <v>865</v>
      </c>
      <c r="C8" s="66" t="s">
        <v>164</v>
      </c>
      <c r="D8" s="160" t="s">
        <v>200</v>
      </c>
      <c r="E8" s="66" t="s">
        <v>201</v>
      </c>
      <c r="F8" s="165">
        <v>1184.18</v>
      </c>
      <c r="G8" s="62">
        <v>370</v>
      </c>
      <c r="H8" s="162" t="s">
        <v>866</v>
      </c>
      <c r="I8" s="31"/>
      <c r="IA8" s="50"/>
      <c r="IB8" s="50"/>
      <c r="IC8" s="50"/>
    </row>
    <row r="9" s="43" customFormat="1" ht="35.1" customHeight="1" spans="1:251">
      <c r="A9" s="158">
        <v>4</v>
      </c>
      <c r="B9" s="159" t="s">
        <v>867</v>
      </c>
      <c r="C9" s="66" t="s">
        <v>435</v>
      </c>
      <c r="D9" s="160" t="s">
        <v>436</v>
      </c>
      <c r="E9" s="66" t="s">
        <v>387</v>
      </c>
      <c r="F9" s="165">
        <v>300</v>
      </c>
      <c r="G9" s="62">
        <v>250</v>
      </c>
      <c r="H9" s="162" t="s">
        <v>868</v>
      </c>
      <c r="I9" s="166"/>
      <c r="IA9" s="50"/>
      <c r="IB9" s="50"/>
      <c r="IC9" s="50"/>
    </row>
    <row r="10" s="43" customFormat="1" ht="35.1" customHeight="1" spans="1:251">
      <c r="A10" s="158">
        <v>6</v>
      </c>
      <c r="B10" s="159" t="s">
        <v>869</v>
      </c>
      <c r="C10" s="66" t="s">
        <v>204</v>
      </c>
      <c r="D10" s="66" t="s">
        <v>649</v>
      </c>
      <c r="E10" s="66" t="s">
        <v>387</v>
      </c>
      <c r="F10" s="165">
        <v>523.12</v>
      </c>
      <c r="G10" s="62">
        <v>500</v>
      </c>
      <c r="H10" s="162" t="s">
        <v>870</v>
      </c>
      <c r="I10" s="31"/>
    </row>
    <row r="11" s="43" customFormat="1" ht="35.1" customHeight="1" spans="1:251">
      <c r="A11" s="158">
        <v>7</v>
      </c>
      <c r="B11" s="159" t="s">
        <v>871</v>
      </c>
      <c r="C11" s="66" t="s">
        <v>170</v>
      </c>
      <c r="D11" s="66" t="s">
        <v>564</v>
      </c>
      <c r="E11" s="66" t="s">
        <v>387</v>
      </c>
      <c r="F11" s="165">
        <v>600</v>
      </c>
      <c r="G11" s="62">
        <v>400</v>
      </c>
      <c r="H11" s="162" t="s">
        <v>872</v>
      </c>
      <c r="I11" s="31"/>
    </row>
    <row r="12" s="43" customFormat="1" ht="35.1" customHeight="1" spans="1:251">
      <c r="A12" s="158">
        <v>9</v>
      </c>
      <c r="B12" s="159" t="s">
        <v>873</v>
      </c>
      <c r="C12" s="66" t="s">
        <v>435</v>
      </c>
      <c r="D12" s="160" t="s">
        <v>817</v>
      </c>
      <c r="E12" s="66" t="s">
        <v>201</v>
      </c>
      <c r="F12" s="167">
        <v>9103</v>
      </c>
      <c r="G12" s="62">
        <v>680</v>
      </c>
      <c r="H12" s="162" t="s">
        <v>874</v>
      </c>
      <c r="I12" s="71"/>
      <c r="IA12" s="50"/>
      <c r="IB12" s="50"/>
      <c r="IC12" s="50"/>
      <c r="ID12" s="50"/>
      <c r="IE12" s="50"/>
      <c r="IF12" s="50"/>
      <c r="IG12" s="50"/>
      <c r="IH12" s="50"/>
      <c r="II12" s="50"/>
      <c r="IJ12" s="50"/>
      <c r="IK12" s="50"/>
      <c r="IL12" s="50"/>
      <c r="IM12" s="50"/>
      <c r="IN12" s="50"/>
      <c r="IO12" s="50"/>
      <c r="IP12" s="50"/>
      <c r="IQ12" s="50"/>
    </row>
    <row r="13" s="43" customFormat="1" ht="35.1" customHeight="1" spans="1:251">
      <c r="A13" s="158">
        <v>10</v>
      </c>
      <c r="B13" s="159" t="s">
        <v>875</v>
      </c>
      <c r="C13" s="66" t="s">
        <v>385</v>
      </c>
      <c r="D13" s="66" t="s">
        <v>200</v>
      </c>
      <c r="E13" s="66" t="s">
        <v>387</v>
      </c>
      <c r="F13" s="167">
        <v>218</v>
      </c>
      <c r="G13" s="62">
        <v>150</v>
      </c>
      <c r="H13" s="162" t="s">
        <v>876</v>
      </c>
      <c r="I13" s="31"/>
      <c r="IA13" s="50"/>
      <c r="IB13" s="50"/>
      <c r="IC13" s="50"/>
      <c r="ID13" s="50"/>
      <c r="IE13" s="50"/>
      <c r="IF13" s="50"/>
      <c r="IG13" s="50"/>
      <c r="IH13" s="50"/>
      <c r="II13" s="50"/>
      <c r="IJ13" s="50"/>
      <c r="IK13" s="50"/>
      <c r="IL13" s="50"/>
      <c r="IM13" s="50"/>
      <c r="IN13" s="50"/>
      <c r="IO13" s="50"/>
      <c r="IP13" s="50"/>
      <c r="IQ13" s="50"/>
    </row>
    <row r="14" s="43" customFormat="1" ht="35.1" customHeight="1" spans="1:251">
      <c r="A14" s="158">
        <v>11</v>
      </c>
      <c r="B14" s="159" t="s">
        <v>877</v>
      </c>
      <c r="C14" s="66" t="s">
        <v>687</v>
      </c>
      <c r="D14" s="66" t="s">
        <v>692</v>
      </c>
      <c r="E14" s="66" t="s">
        <v>387</v>
      </c>
      <c r="F14" s="167"/>
      <c r="G14" s="62">
        <v>300</v>
      </c>
      <c r="H14" s="162" t="s">
        <v>878</v>
      </c>
      <c r="I14" s="71"/>
      <c r="IA14" s="50"/>
      <c r="IB14" s="50"/>
      <c r="IC14" s="50"/>
      <c r="ID14" s="50"/>
      <c r="IE14" s="50"/>
      <c r="IF14" s="50"/>
      <c r="IG14" s="50"/>
      <c r="IH14" s="50"/>
      <c r="II14" s="50"/>
      <c r="IJ14" s="50"/>
      <c r="IK14" s="50"/>
      <c r="IL14" s="50"/>
      <c r="IM14" s="50"/>
      <c r="IN14" s="50"/>
      <c r="IO14" s="50"/>
      <c r="IP14" s="50"/>
      <c r="IQ14" s="50"/>
    </row>
    <row r="15" s="43" customFormat="1" ht="35.1" customHeight="1" spans="1:251">
      <c r="A15" s="158">
        <v>12</v>
      </c>
      <c r="B15" s="159" t="s">
        <v>879</v>
      </c>
      <c r="C15" s="66" t="s">
        <v>520</v>
      </c>
      <c r="D15" s="66" t="s">
        <v>21</v>
      </c>
      <c r="E15" s="66" t="s">
        <v>387</v>
      </c>
      <c r="F15" s="167"/>
      <c r="G15" s="62">
        <v>200</v>
      </c>
      <c r="H15" s="162" t="s">
        <v>874</v>
      </c>
      <c r="I15" s="166"/>
      <c r="IA15" s="50"/>
      <c r="IB15" s="50"/>
      <c r="IC15" s="50"/>
      <c r="ID15" s="50"/>
      <c r="IE15" s="50"/>
      <c r="IF15" s="50"/>
      <c r="IG15" s="50"/>
      <c r="IH15" s="50"/>
      <c r="II15" s="50"/>
      <c r="IJ15" s="50"/>
      <c r="IK15" s="50"/>
      <c r="IL15" s="50"/>
      <c r="IM15" s="50"/>
      <c r="IN15" s="50"/>
      <c r="IO15" s="50"/>
      <c r="IP15" s="50"/>
      <c r="IQ15" s="50"/>
    </row>
  </sheetData>
  <mergeCells count="3">
    <mergeCell ref="A1:B1"/>
    <mergeCell ref="A2:I2"/>
    <mergeCell ref="G3:I3"/>
  </mergeCells>
  <pageMargins left="0.590277777777778" right="0.511805555555556" top="0.786805555555556" bottom="0.786805555555556" header="0.5" footer="0.5"/>
  <pageSetup paperSize="9" scale="90" fitToHeight="0" orientation="landscape"/>
  <headerFooter>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Z53"/>
  <sheetViews>
    <sheetView showZeros="0" view="pageBreakPreview" zoomScaleNormal="100" workbookViewId="0">
      <pane ySplit="6" topLeftCell="A11" activePane="bottomLeft" state="frozen"/>
      <selection/>
      <selection pane="bottomLeft" activeCell="B1" sqref="A$1:M$1048576"/>
    </sheetView>
  </sheetViews>
  <sheetFormatPr defaultColWidth="9" defaultRowHeight="15.6"/>
  <cols>
    <col min="1" max="1" width="8" style="48" customWidth="1"/>
    <col min="2" max="2" width="27.125" style="48" customWidth="1"/>
    <col min="3" max="3" width="11.375" style="48" customWidth="1"/>
    <col min="4" max="4" width="9" style="48" customWidth="1"/>
    <col min="5" max="5" width="11.125" style="48" hidden="1" customWidth="1"/>
    <col min="6" max="6" width="12.625" style="43" customWidth="1"/>
    <col min="7" max="10" width="10.625" style="43" customWidth="1"/>
    <col min="11" max="11" width="14.125" style="43" customWidth="1"/>
    <col min="12" max="12" width="17.25" style="43" customWidth="1"/>
    <col min="13" max="13" width="13.625" style="43" customWidth="1"/>
    <col min="14" max="235" width="9" style="43"/>
    <col min="236" max="16384" width="9" style="50"/>
  </cols>
  <sheetData>
    <row r="1" s="43" customFormat="1" ht="30.95" customHeight="1" spans="1:260">
      <c r="A1" s="122" t="s">
        <v>880</v>
      </c>
      <c r="B1" s="123"/>
      <c r="C1" s="124"/>
      <c r="D1" s="123"/>
      <c r="E1" s="123"/>
      <c r="F1" s="125"/>
      <c r="G1" s="125"/>
      <c r="H1" s="125"/>
      <c r="I1" s="125"/>
      <c r="J1" s="125"/>
      <c r="K1" s="48"/>
      <c r="L1" s="48"/>
      <c r="M1" s="48"/>
    </row>
    <row r="2" s="43" customFormat="1" ht="60" customHeight="1" spans="1:260">
      <c r="A2" s="126" t="s">
        <v>881</v>
      </c>
      <c r="B2" s="126"/>
      <c r="C2" s="126"/>
      <c r="D2" s="126"/>
      <c r="E2" s="126"/>
      <c r="F2" s="126"/>
      <c r="G2" s="126"/>
      <c r="H2" s="126"/>
      <c r="I2" s="126"/>
      <c r="J2" s="126"/>
      <c r="K2" s="126"/>
      <c r="L2" s="126"/>
      <c r="M2" s="126"/>
    </row>
    <row r="3" s="121" customFormat="1" ht="26.1" customHeight="1" spans="1:260">
      <c r="A3" s="73"/>
      <c r="B3" s="73"/>
      <c r="C3" s="73"/>
      <c r="D3" s="73"/>
      <c r="E3" s="73"/>
      <c r="F3" s="73"/>
      <c r="G3" s="73"/>
      <c r="H3" s="73"/>
      <c r="I3" s="73"/>
      <c r="J3" s="73"/>
      <c r="K3" s="73"/>
      <c r="L3" s="73"/>
      <c r="M3" s="18" t="s">
        <v>222</v>
      </c>
      <c r="IB3" s="127"/>
      <c r="IC3" s="127"/>
      <c r="ID3" s="127"/>
      <c r="IE3" s="127"/>
      <c r="IF3" s="127"/>
      <c r="IG3" s="127"/>
      <c r="IH3" s="127"/>
      <c r="II3" s="127"/>
      <c r="IJ3" s="127"/>
      <c r="IK3" s="127"/>
      <c r="IL3" s="127"/>
      <c r="IM3" s="127"/>
      <c r="IN3" s="127"/>
      <c r="IO3" s="127"/>
      <c r="IP3" s="127"/>
      <c r="IQ3" s="127"/>
      <c r="IR3" s="127"/>
    </row>
    <row r="4" s="121" customFormat="1" ht="35.1" customHeight="1" spans="1:260">
      <c r="A4" s="128" t="s">
        <v>3</v>
      </c>
      <c r="B4" s="129" t="s">
        <v>13</v>
      </c>
      <c r="C4" s="130" t="s">
        <v>769</v>
      </c>
      <c r="D4" s="128" t="s">
        <v>707</v>
      </c>
      <c r="E4" s="128" t="s">
        <v>882</v>
      </c>
      <c r="F4" s="131" t="s">
        <v>883</v>
      </c>
      <c r="G4" s="132" t="s">
        <v>192</v>
      </c>
      <c r="H4" s="133"/>
      <c r="I4" s="133"/>
      <c r="J4" s="134"/>
      <c r="K4" s="128" t="s">
        <v>154</v>
      </c>
      <c r="L4" s="128" t="s">
        <v>193</v>
      </c>
      <c r="M4" s="128" t="s">
        <v>6</v>
      </c>
      <c r="IB4" s="127"/>
      <c r="IC4" s="127"/>
      <c r="ID4" s="127"/>
      <c r="IE4" s="127"/>
      <c r="IF4" s="127"/>
      <c r="IG4" s="127"/>
      <c r="IH4" s="127"/>
      <c r="II4" s="127"/>
      <c r="IJ4" s="127"/>
      <c r="IK4" s="127"/>
      <c r="IL4" s="127"/>
      <c r="IM4" s="127"/>
      <c r="IN4" s="127"/>
      <c r="IO4" s="127"/>
      <c r="IP4" s="127"/>
      <c r="IQ4" s="127"/>
      <c r="IR4" s="127"/>
    </row>
    <row r="5" s="121" customFormat="1" ht="35.1" customHeight="1" spans="1:260">
      <c r="A5" s="135"/>
      <c r="B5" s="129"/>
      <c r="C5" s="136"/>
      <c r="D5" s="135"/>
      <c r="E5" s="135"/>
      <c r="F5" s="137"/>
      <c r="G5" s="131" t="s">
        <v>194</v>
      </c>
      <c r="H5" s="131" t="s">
        <v>546</v>
      </c>
      <c r="I5" s="131" t="s">
        <v>547</v>
      </c>
      <c r="J5" s="131" t="s">
        <v>161</v>
      </c>
      <c r="K5" s="138"/>
      <c r="L5" s="138"/>
      <c r="M5" s="138"/>
      <c r="IB5" s="127"/>
      <c r="IC5" s="127"/>
      <c r="ID5" s="127"/>
      <c r="IE5" s="127"/>
      <c r="IF5" s="127"/>
      <c r="IG5" s="127"/>
      <c r="IH5" s="127"/>
      <c r="II5" s="127"/>
      <c r="IJ5" s="127"/>
      <c r="IK5" s="127"/>
      <c r="IL5" s="127"/>
      <c r="IM5" s="127"/>
      <c r="IN5" s="127"/>
      <c r="IO5" s="127"/>
      <c r="IP5" s="127"/>
      <c r="IQ5" s="127"/>
      <c r="IR5" s="127"/>
    </row>
    <row r="6" s="43" customFormat="1" ht="35.1" customHeight="1" spans="1:260">
      <c r="A6" s="139"/>
      <c r="B6" s="140" t="s">
        <v>162</v>
      </c>
      <c r="C6" s="141"/>
      <c r="D6" s="139"/>
      <c r="E6" s="139">
        <f t="shared" ref="E6:K6" si="0">E7+E11+E13+E22+E24+E26+E28+E30+E35+E43+E45+E47+E49</f>
        <v>432.77</v>
      </c>
      <c r="F6" s="139">
        <f t="shared" si="0"/>
        <v>780779.733333333</v>
      </c>
      <c r="G6" s="139">
        <f t="shared" ref="G6:G53" si="1">SUM(H6:J6)</f>
        <v>306257.98859</v>
      </c>
      <c r="H6" s="142">
        <f t="shared" si="0"/>
        <v>0</v>
      </c>
      <c r="I6" s="142">
        <f t="shared" si="0"/>
        <v>15750</v>
      </c>
      <c r="J6" s="139">
        <f t="shared" si="0"/>
        <v>290507.98859</v>
      </c>
      <c r="K6" s="142">
        <f t="shared" si="0"/>
        <v>22350</v>
      </c>
      <c r="L6" s="142"/>
      <c r="M6" s="100"/>
    </row>
    <row r="7" s="44" customFormat="1" ht="35.1" customHeight="1" spans="1:260">
      <c r="A7" s="143" t="s">
        <v>8</v>
      </c>
      <c r="B7" s="143" t="s">
        <v>164</v>
      </c>
      <c r="C7" s="139"/>
      <c r="D7" s="139"/>
      <c r="E7" s="139">
        <f t="shared" ref="E7:K7" si="2">SUM(E8:E10)</f>
        <v>110.92</v>
      </c>
      <c r="F7" s="139">
        <f t="shared" si="2"/>
        <v>185502.89</v>
      </c>
      <c r="G7" s="139">
        <f t="shared" si="1"/>
        <v>43920</v>
      </c>
      <c r="H7" s="139"/>
      <c r="I7" s="142">
        <f t="shared" si="2"/>
        <v>1720</v>
      </c>
      <c r="J7" s="139">
        <f t="shared" si="2"/>
        <v>42200</v>
      </c>
      <c r="K7" s="142">
        <f t="shared" si="2"/>
        <v>3060</v>
      </c>
      <c r="L7" s="142"/>
      <c r="M7" s="100"/>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7"/>
      <c r="IC7" s="127"/>
      <c r="ID7" s="127"/>
      <c r="IE7" s="127"/>
      <c r="IF7" s="127"/>
      <c r="IG7" s="127"/>
      <c r="IH7" s="127"/>
      <c r="II7" s="127"/>
      <c r="IJ7" s="127"/>
      <c r="IK7" s="127"/>
      <c r="IL7" s="127"/>
      <c r="IM7" s="127"/>
      <c r="IN7" s="127"/>
      <c r="IO7" s="127"/>
      <c r="IP7" s="127"/>
      <c r="IQ7" s="127"/>
      <c r="IR7" s="127"/>
      <c r="IS7" s="127"/>
      <c r="IT7" s="127"/>
      <c r="IU7" s="127"/>
      <c r="IV7" s="127"/>
      <c r="IW7" s="127"/>
      <c r="IX7" s="127"/>
      <c r="IY7" s="127"/>
      <c r="IZ7" s="127"/>
    </row>
    <row r="8" s="43" customFormat="1" ht="35.1" customHeight="1" spans="1:260">
      <c r="A8" s="101">
        <v>1</v>
      </c>
      <c r="B8" s="144" t="s">
        <v>884</v>
      </c>
      <c r="C8" s="145" t="s">
        <v>777</v>
      </c>
      <c r="D8" s="146" t="s">
        <v>201</v>
      </c>
      <c r="E8" s="100">
        <v>18.93</v>
      </c>
      <c r="F8" s="100">
        <v>14586.89</v>
      </c>
      <c r="G8" s="139">
        <f t="shared" si="1"/>
        <v>6720</v>
      </c>
      <c r="H8" s="100"/>
      <c r="I8" s="101">
        <v>720</v>
      </c>
      <c r="J8" s="100">
        <v>6000</v>
      </c>
      <c r="K8" s="101"/>
      <c r="L8" s="101" t="s">
        <v>885</v>
      </c>
      <c r="M8" s="100"/>
      <c r="IB8" s="50"/>
      <c r="IC8" s="50"/>
      <c r="ID8" s="50"/>
      <c r="IE8" s="50"/>
      <c r="IF8" s="50"/>
      <c r="IG8" s="50"/>
      <c r="IH8" s="50"/>
      <c r="II8" s="50"/>
      <c r="IJ8" s="50"/>
      <c r="IK8" s="50"/>
      <c r="IL8" s="50"/>
      <c r="IM8" s="50"/>
      <c r="IN8" s="50"/>
      <c r="IO8" s="50"/>
      <c r="IP8" s="50"/>
      <c r="IQ8" s="50"/>
      <c r="IR8" s="50"/>
    </row>
    <row r="9" s="44" customFormat="1" ht="35.1" customHeight="1" spans="1:260">
      <c r="A9" s="101">
        <v>2</v>
      </c>
      <c r="B9" s="144" t="s">
        <v>886</v>
      </c>
      <c r="C9" s="145" t="s">
        <v>556</v>
      </c>
      <c r="D9" s="146" t="s">
        <v>387</v>
      </c>
      <c r="E9" s="100">
        <v>80</v>
      </c>
      <c r="F9" s="100">
        <v>146000</v>
      </c>
      <c r="G9" s="139">
        <f t="shared" si="1"/>
        <v>29200</v>
      </c>
      <c r="H9" s="100"/>
      <c r="I9" s="101">
        <v>1000</v>
      </c>
      <c r="J9" s="100">
        <v>28200</v>
      </c>
      <c r="K9" s="101">
        <v>2100</v>
      </c>
      <c r="L9" s="101" t="s">
        <v>885</v>
      </c>
      <c r="M9" s="100"/>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50"/>
      <c r="IC9" s="50"/>
      <c r="ID9" s="50"/>
      <c r="IE9" s="50"/>
      <c r="IF9" s="50"/>
      <c r="IG9" s="50"/>
      <c r="IH9" s="50"/>
      <c r="II9" s="50"/>
      <c r="IJ9" s="50"/>
      <c r="IK9" s="50"/>
      <c r="IL9" s="50"/>
      <c r="IM9" s="50"/>
      <c r="IN9" s="50"/>
      <c r="IO9" s="50"/>
      <c r="IP9" s="50"/>
      <c r="IQ9" s="50"/>
      <c r="IR9" s="50"/>
    </row>
    <row r="10" s="44" customFormat="1" ht="35.1" customHeight="1" spans="1:260">
      <c r="A10" s="101">
        <v>3</v>
      </c>
      <c r="B10" s="144" t="s">
        <v>887</v>
      </c>
      <c r="C10" s="145" t="s">
        <v>784</v>
      </c>
      <c r="D10" s="146" t="s">
        <v>387</v>
      </c>
      <c r="E10" s="100">
        <v>11.99</v>
      </c>
      <c r="F10" s="100">
        <v>24916</v>
      </c>
      <c r="G10" s="139">
        <f t="shared" si="1"/>
        <v>8000</v>
      </c>
      <c r="H10" s="100"/>
      <c r="I10" s="101"/>
      <c r="J10" s="100">
        <v>8000</v>
      </c>
      <c r="K10" s="101">
        <v>960</v>
      </c>
      <c r="L10" s="101" t="s">
        <v>885</v>
      </c>
      <c r="M10" s="100"/>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7"/>
      <c r="IC10" s="127"/>
      <c r="ID10" s="127"/>
      <c r="IE10" s="127"/>
      <c r="IF10" s="127"/>
      <c r="IG10" s="127"/>
      <c r="IH10" s="127"/>
      <c r="II10" s="127"/>
      <c r="IJ10" s="127"/>
      <c r="IK10" s="127"/>
      <c r="IL10" s="127"/>
      <c r="IM10" s="127"/>
      <c r="IN10" s="127"/>
      <c r="IO10" s="127"/>
      <c r="IP10" s="127"/>
      <c r="IQ10" s="127"/>
      <c r="IR10" s="127"/>
      <c r="IS10" s="127"/>
      <c r="IT10" s="127"/>
      <c r="IU10" s="127"/>
      <c r="IV10" s="127"/>
      <c r="IW10" s="127"/>
      <c r="IX10" s="127"/>
      <c r="IY10" s="127"/>
      <c r="IZ10" s="127"/>
    </row>
    <row r="11" s="44" customFormat="1" ht="35.1" customHeight="1" spans="1:260">
      <c r="A11" s="143" t="s">
        <v>169</v>
      </c>
      <c r="B11" s="143" t="s">
        <v>170</v>
      </c>
      <c r="C11" s="139"/>
      <c r="D11" s="139"/>
      <c r="E11" s="139">
        <f t="shared" ref="E11:K11" si="3">E12</f>
        <v>28.9</v>
      </c>
      <c r="F11" s="139">
        <f t="shared" si="3"/>
        <v>44375</v>
      </c>
      <c r="G11" s="139">
        <f t="shared" si="1"/>
        <v>22126</v>
      </c>
      <c r="H11" s="139"/>
      <c r="I11" s="142">
        <f t="shared" si="3"/>
        <v>920</v>
      </c>
      <c r="J11" s="139">
        <f t="shared" si="3"/>
        <v>21206</v>
      </c>
      <c r="K11" s="142">
        <f t="shared" si="3"/>
        <v>1600</v>
      </c>
      <c r="L11" s="142"/>
      <c r="M11" s="100"/>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7"/>
      <c r="IC11" s="127"/>
      <c r="ID11" s="127"/>
      <c r="IE11" s="127"/>
      <c r="IF11" s="127"/>
      <c r="IG11" s="127"/>
      <c r="IH11" s="127"/>
      <c r="II11" s="127"/>
      <c r="IJ11" s="127"/>
      <c r="IK11" s="127"/>
      <c r="IL11" s="127"/>
      <c r="IM11" s="127"/>
      <c r="IN11" s="127"/>
      <c r="IO11" s="127"/>
      <c r="IP11" s="127"/>
      <c r="IQ11" s="127"/>
      <c r="IR11" s="127"/>
      <c r="IS11" s="127"/>
      <c r="IT11" s="127"/>
      <c r="IU11" s="127"/>
      <c r="IV11" s="127"/>
      <c r="IW11" s="127"/>
      <c r="IX11" s="127"/>
      <c r="IY11" s="127"/>
      <c r="IZ11" s="127"/>
    </row>
    <row r="12" s="44" customFormat="1" ht="35.1" customHeight="1" spans="1:260">
      <c r="A12" s="101">
        <v>1</v>
      </c>
      <c r="B12" s="144" t="s">
        <v>888</v>
      </c>
      <c r="C12" s="145" t="s">
        <v>564</v>
      </c>
      <c r="D12" s="146" t="s">
        <v>889</v>
      </c>
      <c r="E12" s="100">
        <v>28.9</v>
      </c>
      <c r="F12" s="100">
        <v>44375</v>
      </c>
      <c r="G12" s="139">
        <f t="shared" si="1"/>
        <v>22126</v>
      </c>
      <c r="H12" s="100"/>
      <c r="I12" s="101">
        <v>920</v>
      </c>
      <c r="J12" s="100">
        <v>21206</v>
      </c>
      <c r="K12" s="101">
        <v>1600</v>
      </c>
      <c r="L12" s="101" t="s">
        <v>885</v>
      </c>
      <c r="M12" s="100"/>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7"/>
      <c r="IC12" s="127"/>
      <c r="ID12" s="127"/>
      <c r="IE12" s="127"/>
      <c r="IF12" s="127"/>
      <c r="IG12" s="127"/>
      <c r="IH12" s="127"/>
      <c r="II12" s="127"/>
      <c r="IJ12" s="127"/>
      <c r="IK12" s="127"/>
      <c r="IL12" s="127"/>
      <c r="IM12" s="127"/>
      <c r="IN12" s="127"/>
      <c r="IO12" s="127"/>
      <c r="IP12" s="127"/>
      <c r="IQ12" s="127"/>
      <c r="IR12" s="127"/>
      <c r="IS12" s="127"/>
      <c r="IT12" s="127"/>
      <c r="IU12" s="127"/>
      <c r="IV12" s="127"/>
      <c r="IW12" s="127"/>
      <c r="IX12" s="127"/>
      <c r="IY12" s="127"/>
      <c r="IZ12" s="127"/>
    </row>
    <row r="13" s="44" customFormat="1" ht="35.1" customHeight="1" spans="1:260">
      <c r="A13" s="143" t="s">
        <v>172</v>
      </c>
      <c r="B13" s="143" t="s">
        <v>207</v>
      </c>
      <c r="C13" s="139"/>
      <c r="D13" s="139"/>
      <c r="E13" s="139">
        <f t="shared" ref="E13:K13" si="4">SUM(E14:E21)</f>
        <v>64.34</v>
      </c>
      <c r="F13" s="139">
        <f t="shared" si="4"/>
        <v>106333.433333333</v>
      </c>
      <c r="G13" s="139">
        <f t="shared" si="1"/>
        <v>48920</v>
      </c>
      <c r="H13" s="139"/>
      <c r="I13" s="142">
        <f t="shared" si="4"/>
        <v>1920</v>
      </c>
      <c r="J13" s="139">
        <f t="shared" si="4"/>
        <v>47000</v>
      </c>
      <c r="K13" s="142">
        <f t="shared" si="4"/>
        <v>4910</v>
      </c>
      <c r="L13" s="142"/>
      <c r="M13" s="100"/>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7"/>
      <c r="IC13" s="127"/>
      <c r="ID13" s="127"/>
      <c r="IE13" s="127"/>
      <c r="IF13" s="127"/>
      <c r="IG13" s="127"/>
      <c r="IH13" s="127"/>
      <c r="II13" s="127"/>
      <c r="IJ13" s="127"/>
      <c r="IK13" s="127"/>
      <c r="IL13" s="127"/>
      <c r="IM13" s="127"/>
      <c r="IN13" s="127"/>
      <c r="IO13" s="127"/>
      <c r="IP13" s="127"/>
      <c r="IQ13" s="127"/>
      <c r="IR13" s="127"/>
      <c r="IS13" s="127"/>
      <c r="IT13" s="127"/>
      <c r="IU13" s="127"/>
      <c r="IV13" s="127"/>
      <c r="IW13" s="127"/>
      <c r="IX13" s="127"/>
      <c r="IY13" s="127"/>
      <c r="IZ13" s="127"/>
    </row>
    <row r="14" s="44" customFormat="1" ht="60" customHeight="1" spans="1:260">
      <c r="A14" s="101">
        <v>1</v>
      </c>
      <c r="B14" s="144" t="s">
        <v>890</v>
      </c>
      <c r="C14" s="145" t="s">
        <v>208</v>
      </c>
      <c r="D14" s="146" t="s">
        <v>891</v>
      </c>
      <c r="E14" s="100">
        <v>8.24</v>
      </c>
      <c r="F14" s="100">
        <v>11777.15</v>
      </c>
      <c r="G14" s="139">
        <f t="shared" si="1"/>
        <v>7620</v>
      </c>
      <c r="H14" s="100"/>
      <c r="I14" s="101">
        <v>120</v>
      </c>
      <c r="J14" s="100">
        <v>7500</v>
      </c>
      <c r="K14" s="101">
        <v>780</v>
      </c>
      <c r="L14" s="101" t="s">
        <v>885</v>
      </c>
      <c r="M14" s="100"/>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7"/>
      <c r="IC14" s="127"/>
      <c r="ID14" s="127"/>
      <c r="IE14" s="127"/>
      <c r="IF14" s="127"/>
      <c r="IG14" s="127"/>
      <c r="IH14" s="127"/>
      <c r="II14" s="127"/>
      <c r="IJ14" s="127"/>
      <c r="IK14" s="127"/>
      <c r="IL14" s="127"/>
      <c r="IM14" s="127"/>
      <c r="IN14" s="127"/>
      <c r="IO14" s="127"/>
      <c r="IP14" s="127"/>
      <c r="IQ14" s="127"/>
      <c r="IR14" s="127"/>
      <c r="IS14" s="127"/>
      <c r="IT14" s="127"/>
      <c r="IU14" s="127"/>
      <c r="IV14" s="127"/>
      <c r="IW14" s="127"/>
      <c r="IX14" s="127"/>
      <c r="IY14" s="127"/>
      <c r="IZ14" s="127"/>
    </row>
    <row r="15" s="44" customFormat="1" ht="35.1" customHeight="1" spans="1:260">
      <c r="A15" s="101">
        <v>2</v>
      </c>
      <c r="B15" s="144" t="s">
        <v>892</v>
      </c>
      <c r="C15" s="145" t="s">
        <v>208</v>
      </c>
      <c r="D15" s="146" t="s">
        <v>387</v>
      </c>
      <c r="E15" s="100">
        <v>15</v>
      </c>
      <c r="F15" s="100">
        <v>19059</v>
      </c>
      <c r="G15" s="139">
        <f t="shared" si="1"/>
        <v>14600</v>
      </c>
      <c r="H15" s="100"/>
      <c r="I15" s="101"/>
      <c r="J15" s="100">
        <v>14600</v>
      </c>
      <c r="K15" s="101">
        <v>1750</v>
      </c>
      <c r="L15" s="101" t="s">
        <v>885</v>
      </c>
      <c r="M15" s="100"/>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7"/>
      <c r="IC15" s="127"/>
      <c r="ID15" s="127"/>
      <c r="IE15" s="127"/>
      <c r="IF15" s="127"/>
      <c r="IG15" s="127"/>
      <c r="IH15" s="127"/>
      <c r="II15" s="127"/>
      <c r="IJ15" s="127"/>
      <c r="IK15" s="127"/>
      <c r="IL15" s="127"/>
      <c r="IM15" s="127"/>
      <c r="IN15" s="127"/>
      <c r="IO15" s="127"/>
      <c r="IP15" s="127"/>
      <c r="IQ15" s="127"/>
      <c r="IR15" s="127"/>
      <c r="IS15" s="127"/>
      <c r="IT15" s="127"/>
      <c r="IU15" s="127"/>
      <c r="IV15" s="127"/>
      <c r="IW15" s="127"/>
      <c r="IX15" s="127"/>
      <c r="IY15" s="127"/>
      <c r="IZ15" s="127"/>
    </row>
    <row r="16" s="44" customFormat="1" ht="45" customHeight="1" spans="1:260">
      <c r="A16" s="101">
        <v>3</v>
      </c>
      <c r="B16" s="144" t="s">
        <v>893</v>
      </c>
      <c r="C16" s="145" t="s">
        <v>798</v>
      </c>
      <c r="D16" s="146" t="s">
        <v>387</v>
      </c>
      <c r="E16" s="100">
        <v>3.8</v>
      </c>
      <c r="F16" s="100">
        <v>3454.95</v>
      </c>
      <c r="G16" s="139">
        <f t="shared" si="1"/>
        <v>2240</v>
      </c>
      <c r="H16" s="100"/>
      <c r="I16" s="101">
        <v>240</v>
      </c>
      <c r="J16" s="100">
        <v>2000</v>
      </c>
      <c r="K16" s="101"/>
      <c r="L16" s="101" t="s">
        <v>885</v>
      </c>
      <c r="M16" s="100"/>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7"/>
      <c r="IC16" s="127"/>
      <c r="ID16" s="127"/>
      <c r="IE16" s="127"/>
      <c r="IF16" s="127"/>
      <c r="IG16" s="127"/>
      <c r="IH16" s="127"/>
      <c r="II16" s="127"/>
      <c r="IJ16" s="127"/>
      <c r="IK16" s="127"/>
      <c r="IL16" s="127"/>
      <c r="IM16" s="127"/>
      <c r="IN16" s="127"/>
      <c r="IO16" s="127"/>
      <c r="IP16" s="127"/>
      <c r="IQ16" s="127"/>
      <c r="IR16" s="127"/>
      <c r="IS16" s="127"/>
      <c r="IT16" s="127"/>
      <c r="IU16" s="127"/>
      <c r="IV16" s="127"/>
      <c r="IW16" s="127"/>
      <c r="IX16" s="127"/>
      <c r="IY16" s="127"/>
      <c r="IZ16" s="127"/>
    </row>
    <row r="17" s="44" customFormat="1" ht="35.1" customHeight="1" spans="1:260">
      <c r="A17" s="101">
        <v>4</v>
      </c>
      <c r="B17" s="144" t="s">
        <v>894</v>
      </c>
      <c r="C17" s="145" t="s">
        <v>592</v>
      </c>
      <c r="D17" s="146" t="s">
        <v>895</v>
      </c>
      <c r="E17" s="100">
        <v>1.5</v>
      </c>
      <c r="F17" s="100">
        <v>1520.95</v>
      </c>
      <c r="G17" s="139">
        <f t="shared" si="1"/>
        <v>480</v>
      </c>
      <c r="H17" s="100"/>
      <c r="I17" s="101">
        <v>80</v>
      </c>
      <c r="J17" s="100">
        <v>400</v>
      </c>
      <c r="K17" s="101"/>
      <c r="L17" s="101" t="s">
        <v>885</v>
      </c>
      <c r="M17" s="146"/>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7"/>
      <c r="IC17" s="127"/>
      <c r="ID17" s="127"/>
      <c r="IE17" s="127"/>
      <c r="IF17" s="127"/>
      <c r="IG17" s="127"/>
      <c r="IH17" s="127"/>
      <c r="II17" s="127"/>
      <c r="IJ17" s="127"/>
      <c r="IK17" s="127"/>
      <c r="IL17" s="127"/>
      <c r="IM17" s="127"/>
      <c r="IN17" s="127"/>
      <c r="IO17" s="127"/>
      <c r="IP17" s="127"/>
      <c r="IQ17" s="127"/>
      <c r="IR17" s="127"/>
      <c r="IS17" s="127"/>
      <c r="IT17" s="127"/>
      <c r="IU17" s="127"/>
      <c r="IV17" s="127"/>
      <c r="IW17" s="127"/>
      <c r="IX17" s="127"/>
      <c r="IY17" s="127"/>
      <c r="IZ17" s="127"/>
    </row>
    <row r="18" s="44" customFormat="1" ht="35.1" customHeight="1" spans="1:260">
      <c r="A18" s="101">
        <v>5</v>
      </c>
      <c r="B18" s="144" t="s">
        <v>896</v>
      </c>
      <c r="C18" s="145" t="s">
        <v>584</v>
      </c>
      <c r="D18" s="146" t="s">
        <v>895</v>
      </c>
      <c r="E18" s="100">
        <v>3</v>
      </c>
      <c r="F18" s="100">
        <v>3823.24</v>
      </c>
      <c r="G18" s="139">
        <f t="shared" si="1"/>
        <v>3360</v>
      </c>
      <c r="H18" s="100"/>
      <c r="I18" s="101">
        <v>360</v>
      </c>
      <c r="J18" s="100">
        <v>3000</v>
      </c>
      <c r="K18" s="101"/>
      <c r="L18" s="101" t="s">
        <v>885</v>
      </c>
      <c r="M18" s="100"/>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7"/>
      <c r="IC18" s="127"/>
      <c r="ID18" s="127"/>
      <c r="IE18" s="127"/>
      <c r="IF18" s="127"/>
      <c r="IG18" s="127"/>
      <c r="IH18" s="127"/>
      <c r="II18" s="127"/>
      <c r="IJ18" s="127"/>
      <c r="IK18" s="127"/>
      <c r="IL18" s="127"/>
      <c r="IM18" s="127"/>
      <c r="IN18" s="127"/>
      <c r="IO18" s="127"/>
      <c r="IP18" s="127"/>
      <c r="IQ18" s="127"/>
      <c r="IR18" s="127"/>
      <c r="IS18" s="127"/>
      <c r="IT18" s="127"/>
      <c r="IU18" s="127"/>
      <c r="IV18" s="127"/>
      <c r="IW18" s="127"/>
      <c r="IX18" s="127"/>
      <c r="IY18" s="127"/>
      <c r="IZ18" s="127"/>
    </row>
    <row r="19" s="44" customFormat="1" ht="35.1" customHeight="1" spans="1:260">
      <c r="A19" s="101">
        <v>6</v>
      </c>
      <c r="B19" s="144" t="s">
        <v>897</v>
      </c>
      <c r="C19" s="145" t="s">
        <v>584</v>
      </c>
      <c r="D19" s="146" t="s">
        <v>898</v>
      </c>
      <c r="E19" s="100">
        <v>2.5</v>
      </c>
      <c r="F19" s="100">
        <v>2940</v>
      </c>
      <c r="G19" s="139">
        <f t="shared" si="1"/>
        <v>1120</v>
      </c>
      <c r="H19" s="100"/>
      <c r="I19" s="101">
        <v>120</v>
      </c>
      <c r="J19" s="100">
        <v>1000</v>
      </c>
      <c r="K19" s="101"/>
      <c r="L19" s="101" t="s">
        <v>885</v>
      </c>
      <c r="M19" s="100"/>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7"/>
      <c r="IC19" s="127"/>
      <c r="ID19" s="127"/>
      <c r="IE19" s="127"/>
      <c r="IF19" s="127"/>
      <c r="IG19" s="127"/>
      <c r="IH19" s="127"/>
      <c r="II19" s="127"/>
      <c r="IJ19" s="127"/>
      <c r="IK19" s="127"/>
      <c r="IL19" s="127"/>
      <c r="IM19" s="127"/>
      <c r="IN19" s="127"/>
      <c r="IO19" s="127"/>
      <c r="IP19" s="127"/>
      <c r="IQ19" s="127"/>
      <c r="IR19" s="127"/>
      <c r="IS19" s="127"/>
      <c r="IT19" s="127"/>
      <c r="IU19" s="127"/>
      <c r="IV19" s="127"/>
      <c r="IW19" s="127"/>
      <c r="IX19" s="127"/>
      <c r="IY19" s="127"/>
      <c r="IZ19" s="127"/>
    </row>
    <row r="20" s="44" customFormat="1" ht="35.1" customHeight="1" spans="1:260">
      <c r="A20" s="101">
        <v>7</v>
      </c>
      <c r="B20" s="144" t="s">
        <v>899</v>
      </c>
      <c r="C20" s="145" t="s">
        <v>794</v>
      </c>
      <c r="D20" s="146" t="s">
        <v>891</v>
      </c>
      <c r="E20" s="100">
        <v>20</v>
      </c>
      <c r="F20" s="100">
        <v>57970</v>
      </c>
      <c r="G20" s="139">
        <f t="shared" si="1"/>
        <v>15500</v>
      </c>
      <c r="H20" s="100"/>
      <c r="I20" s="101">
        <v>1000</v>
      </c>
      <c r="J20" s="100">
        <v>14500</v>
      </c>
      <c r="K20" s="101">
        <v>1900</v>
      </c>
      <c r="L20" s="101" t="s">
        <v>885</v>
      </c>
      <c r="M20" s="146"/>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7"/>
      <c r="IC20" s="127"/>
      <c r="ID20" s="127"/>
      <c r="IE20" s="127"/>
      <c r="IF20" s="127"/>
      <c r="IG20" s="127"/>
      <c r="IH20" s="127"/>
      <c r="II20" s="127"/>
      <c r="IJ20" s="127"/>
      <c r="IK20" s="127"/>
      <c r="IL20" s="127"/>
      <c r="IM20" s="127"/>
      <c r="IN20" s="127"/>
      <c r="IO20" s="127"/>
      <c r="IP20" s="127"/>
      <c r="IQ20" s="127"/>
      <c r="IR20" s="127"/>
      <c r="IS20" s="127"/>
      <c r="IT20" s="127"/>
      <c r="IU20" s="127"/>
      <c r="IV20" s="127"/>
      <c r="IW20" s="127"/>
      <c r="IX20" s="127"/>
      <c r="IY20" s="127"/>
      <c r="IZ20" s="127"/>
    </row>
    <row r="21" s="44" customFormat="1" ht="35.1" customHeight="1" spans="1:260">
      <c r="A21" s="101">
        <v>8</v>
      </c>
      <c r="B21" s="144" t="s">
        <v>900</v>
      </c>
      <c r="C21" s="145" t="s">
        <v>797</v>
      </c>
      <c r="D21" s="146" t="s">
        <v>387</v>
      </c>
      <c r="E21" s="100">
        <v>10.3</v>
      </c>
      <c r="F21" s="100">
        <v>5788.14333333333</v>
      </c>
      <c r="G21" s="139">
        <f t="shared" si="1"/>
        <v>4000</v>
      </c>
      <c r="H21" s="100"/>
      <c r="I21" s="101"/>
      <c r="J21" s="100">
        <v>4000</v>
      </c>
      <c r="K21" s="101">
        <v>480</v>
      </c>
      <c r="L21" s="101" t="s">
        <v>885</v>
      </c>
      <c r="M21" s="100"/>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7"/>
      <c r="IC21" s="127"/>
      <c r="ID21" s="127"/>
      <c r="IE21" s="127"/>
      <c r="IF21" s="127"/>
      <c r="IG21" s="127"/>
      <c r="IH21" s="127"/>
      <c r="II21" s="127"/>
      <c r="IJ21" s="127"/>
      <c r="IK21" s="127"/>
      <c r="IL21" s="127"/>
      <c r="IM21" s="127"/>
      <c r="IN21" s="127"/>
      <c r="IO21" s="127"/>
      <c r="IP21" s="127"/>
      <c r="IQ21" s="127"/>
      <c r="IR21" s="127"/>
      <c r="IS21" s="127"/>
      <c r="IT21" s="127"/>
      <c r="IU21" s="127"/>
      <c r="IV21" s="127"/>
      <c r="IW21" s="127"/>
      <c r="IX21" s="127"/>
      <c r="IY21" s="127"/>
      <c r="IZ21" s="127"/>
    </row>
    <row r="22" s="44" customFormat="1" ht="35.1" customHeight="1" spans="1:260">
      <c r="A22" s="143" t="s">
        <v>175</v>
      </c>
      <c r="B22" s="143" t="s">
        <v>486</v>
      </c>
      <c r="C22" s="139"/>
      <c r="D22" s="139"/>
      <c r="E22" s="139">
        <f t="shared" ref="E22:K22" si="5">E23</f>
        <v>2.67</v>
      </c>
      <c r="F22" s="139">
        <f t="shared" si="5"/>
        <v>5582.73</v>
      </c>
      <c r="G22" s="139">
        <f t="shared" si="1"/>
        <v>6252.73</v>
      </c>
      <c r="H22" s="139"/>
      <c r="I22" s="142">
        <f t="shared" si="5"/>
        <v>670</v>
      </c>
      <c r="J22" s="139">
        <f t="shared" si="5"/>
        <v>5582.73</v>
      </c>
      <c r="K22" s="142">
        <f t="shared" si="5"/>
        <v>0</v>
      </c>
      <c r="L22" s="142"/>
      <c r="M22" s="100"/>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7"/>
      <c r="IC22" s="127"/>
      <c r="ID22" s="127"/>
      <c r="IE22" s="127"/>
      <c r="IF22" s="127"/>
      <c r="IG22" s="127"/>
      <c r="IH22" s="127"/>
      <c r="II22" s="127"/>
      <c r="IJ22" s="127"/>
      <c r="IK22" s="127"/>
      <c r="IL22" s="127"/>
      <c r="IM22" s="127"/>
      <c r="IN22" s="127"/>
      <c r="IO22" s="127"/>
      <c r="IP22" s="127"/>
      <c r="IQ22" s="127"/>
      <c r="IR22" s="127"/>
      <c r="IS22" s="127"/>
      <c r="IT22" s="127"/>
      <c r="IU22" s="127"/>
      <c r="IV22" s="127"/>
      <c r="IW22" s="127"/>
      <c r="IX22" s="127"/>
      <c r="IY22" s="127"/>
      <c r="IZ22" s="127"/>
    </row>
    <row r="23" s="44" customFormat="1" ht="60" customHeight="1" spans="1:260">
      <c r="A23" s="101">
        <v>1</v>
      </c>
      <c r="B23" s="144" t="s">
        <v>901</v>
      </c>
      <c r="C23" s="145" t="s">
        <v>487</v>
      </c>
      <c r="D23" s="146" t="s">
        <v>387</v>
      </c>
      <c r="E23" s="100">
        <v>2.67</v>
      </c>
      <c r="F23" s="100">
        <v>5582.73</v>
      </c>
      <c r="G23" s="139">
        <f t="shared" si="1"/>
        <v>6252.73</v>
      </c>
      <c r="H23" s="100"/>
      <c r="I23" s="101">
        <v>670</v>
      </c>
      <c r="J23" s="100">
        <v>5582.73</v>
      </c>
      <c r="K23" s="101"/>
      <c r="L23" s="101" t="s">
        <v>885</v>
      </c>
      <c r="M23" s="100"/>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row>
    <row r="24" s="44" customFormat="1" ht="35.1" customHeight="1" spans="1:260">
      <c r="A24" s="143" t="s">
        <v>179</v>
      </c>
      <c r="B24" s="143" t="s">
        <v>902</v>
      </c>
      <c r="C24" s="139"/>
      <c r="D24" s="139"/>
      <c r="E24" s="139">
        <f t="shared" ref="E24:K24" si="6">E25</f>
        <v>50</v>
      </c>
      <c r="F24" s="139">
        <f t="shared" si="6"/>
        <v>30576.22</v>
      </c>
      <c r="G24" s="139">
        <f t="shared" si="1"/>
        <v>9375.81859</v>
      </c>
      <c r="H24" s="139"/>
      <c r="I24" s="142">
        <f t="shared" si="6"/>
        <v>500</v>
      </c>
      <c r="J24" s="139">
        <f t="shared" si="6"/>
        <v>8875.81859</v>
      </c>
      <c r="K24" s="142">
        <f t="shared" si="6"/>
        <v>1270</v>
      </c>
      <c r="L24" s="142"/>
      <c r="M24" s="100"/>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7"/>
      <c r="IC24" s="127"/>
      <c r="ID24" s="127"/>
      <c r="IE24" s="127"/>
      <c r="IF24" s="127"/>
      <c r="IG24" s="127"/>
      <c r="IH24" s="127"/>
      <c r="II24" s="127"/>
      <c r="IJ24" s="127"/>
      <c r="IK24" s="127"/>
      <c r="IL24" s="127"/>
      <c r="IM24" s="127"/>
      <c r="IN24" s="127"/>
      <c r="IO24" s="127"/>
      <c r="IP24" s="127"/>
      <c r="IQ24" s="127"/>
      <c r="IR24" s="127"/>
      <c r="IS24" s="127"/>
      <c r="IT24" s="127"/>
      <c r="IU24" s="127"/>
      <c r="IV24" s="127"/>
      <c r="IW24" s="127"/>
      <c r="IX24" s="127"/>
      <c r="IY24" s="127"/>
      <c r="IZ24" s="127"/>
    </row>
    <row r="25" s="44" customFormat="1" ht="48" customHeight="1" spans="1:260">
      <c r="A25" s="101">
        <v>1</v>
      </c>
      <c r="B25" s="144" t="s">
        <v>903</v>
      </c>
      <c r="C25" s="145" t="s">
        <v>601</v>
      </c>
      <c r="D25" s="146" t="s">
        <v>904</v>
      </c>
      <c r="E25" s="100">
        <v>50</v>
      </c>
      <c r="F25" s="100">
        <v>30576.22</v>
      </c>
      <c r="G25" s="139">
        <f t="shared" si="1"/>
        <v>9375.81859</v>
      </c>
      <c r="H25" s="100"/>
      <c r="I25" s="101">
        <v>500</v>
      </c>
      <c r="J25" s="100">
        <v>8875.81859</v>
      </c>
      <c r="K25" s="101">
        <v>1270</v>
      </c>
      <c r="L25" s="101" t="s">
        <v>885</v>
      </c>
      <c r="M25" s="146"/>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7"/>
      <c r="IC25" s="127"/>
      <c r="ID25" s="127"/>
      <c r="IE25" s="127"/>
      <c r="IF25" s="127"/>
      <c r="IG25" s="127"/>
      <c r="IH25" s="127"/>
      <c r="II25" s="127"/>
      <c r="IJ25" s="127"/>
      <c r="IK25" s="127"/>
      <c r="IL25" s="127"/>
      <c r="IM25" s="127"/>
      <c r="IN25" s="127"/>
      <c r="IO25" s="127"/>
      <c r="IP25" s="127"/>
      <c r="IQ25" s="127"/>
      <c r="IR25" s="127"/>
      <c r="IS25" s="127"/>
      <c r="IT25" s="127"/>
      <c r="IU25" s="127"/>
      <c r="IV25" s="127"/>
      <c r="IW25" s="127"/>
      <c r="IX25" s="127"/>
      <c r="IY25" s="127"/>
      <c r="IZ25" s="127"/>
    </row>
    <row r="26" s="44" customFormat="1" ht="35.1" customHeight="1" spans="1:260">
      <c r="A26" s="143" t="s">
        <v>184</v>
      </c>
      <c r="B26" s="143" t="s">
        <v>520</v>
      </c>
      <c r="C26" s="139"/>
      <c r="D26" s="139"/>
      <c r="E26" s="139">
        <f t="shared" ref="E26:K26" si="7">SUM(E27:E27)</f>
        <v>5</v>
      </c>
      <c r="F26" s="139">
        <f t="shared" si="7"/>
        <v>6666.2</v>
      </c>
      <c r="G26" s="139">
        <f t="shared" si="1"/>
        <v>5600</v>
      </c>
      <c r="H26" s="139"/>
      <c r="I26" s="142">
        <f t="shared" si="7"/>
        <v>600</v>
      </c>
      <c r="J26" s="139">
        <f t="shared" si="7"/>
        <v>5000</v>
      </c>
      <c r="K26" s="142">
        <f t="shared" si="7"/>
        <v>0</v>
      </c>
      <c r="L26" s="142"/>
      <c r="M26" s="100"/>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7"/>
      <c r="IC26" s="127"/>
      <c r="ID26" s="127"/>
      <c r="IE26" s="127"/>
      <c r="IF26" s="127"/>
      <c r="IG26" s="127"/>
      <c r="IH26" s="127"/>
      <c r="II26" s="127"/>
      <c r="IJ26" s="127"/>
      <c r="IK26" s="127"/>
      <c r="IL26" s="127"/>
      <c r="IM26" s="127"/>
      <c r="IN26" s="127"/>
      <c r="IO26" s="127"/>
      <c r="IP26" s="127"/>
      <c r="IQ26" s="127"/>
      <c r="IR26" s="127"/>
      <c r="IS26" s="127"/>
      <c r="IT26" s="127"/>
      <c r="IU26" s="127"/>
      <c r="IV26" s="127"/>
      <c r="IW26" s="127"/>
      <c r="IX26" s="127"/>
      <c r="IY26" s="127"/>
      <c r="IZ26" s="127"/>
    </row>
    <row r="27" s="44" customFormat="1" ht="35.1" customHeight="1" spans="1:260">
      <c r="A27" s="101">
        <v>1</v>
      </c>
      <c r="B27" s="144" t="s">
        <v>905</v>
      </c>
      <c r="C27" s="145" t="s">
        <v>27</v>
      </c>
      <c r="D27" s="146" t="s">
        <v>387</v>
      </c>
      <c r="E27" s="100">
        <v>5</v>
      </c>
      <c r="F27" s="100">
        <v>6666.2</v>
      </c>
      <c r="G27" s="139">
        <f t="shared" si="1"/>
        <v>5600</v>
      </c>
      <c r="H27" s="100"/>
      <c r="I27" s="101">
        <v>600</v>
      </c>
      <c r="J27" s="100">
        <v>5000</v>
      </c>
      <c r="K27" s="101"/>
      <c r="L27" s="101" t="s">
        <v>885</v>
      </c>
      <c r="M27" s="100"/>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7"/>
      <c r="IC27" s="127"/>
      <c r="ID27" s="127"/>
      <c r="IE27" s="127"/>
      <c r="IF27" s="127"/>
      <c r="IG27" s="127"/>
      <c r="IH27" s="127"/>
      <c r="II27" s="127"/>
      <c r="IJ27" s="127"/>
      <c r="IK27" s="127"/>
      <c r="IL27" s="127"/>
      <c r="IM27" s="127"/>
      <c r="IN27" s="127"/>
      <c r="IO27" s="127"/>
      <c r="IP27" s="127"/>
      <c r="IQ27" s="127"/>
      <c r="IR27" s="127"/>
      <c r="IS27" s="127"/>
      <c r="IT27" s="127"/>
      <c r="IU27" s="127"/>
      <c r="IV27" s="127"/>
      <c r="IW27" s="127"/>
      <c r="IX27" s="127"/>
      <c r="IY27" s="127"/>
      <c r="IZ27" s="127"/>
    </row>
    <row r="28" s="44" customFormat="1" ht="35.1" customHeight="1" spans="1:260">
      <c r="A28" s="143" t="s">
        <v>610</v>
      </c>
      <c r="B28" s="143" t="s">
        <v>385</v>
      </c>
      <c r="C28" s="139"/>
      <c r="D28" s="139"/>
      <c r="E28" s="139">
        <f t="shared" ref="E28:K28" si="8">E29</f>
        <v>33</v>
      </c>
      <c r="F28" s="139">
        <f t="shared" si="8"/>
        <v>16589.45</v>
      </c>
      <c r="G28" s="139">
        <f t="shared" si="1"/>
        <v>14200</v>
      </c>
      <c r="H28" s="139"/>
      <c r="I28" s="142">
        <f t="shared" si="8"/>
        <v>1000</v>
      </c>
      <c r="J28" s="139">
        <f t="shared" si="8"/>
        <v>13200</v>
      </c>
      <c r="K28" s="142">
        <f t="shared" si="8"/>
        <v>580</v>
      </c>
      <c r="L28" s="142"/>
      <c r="M28" s="100"/>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7"/>
      <c r="IC28" s="127"/>
      <c r="ID28" s="127"/>
      <c r="IE28" s="127"/>
      <c r="IF28" s="127"/>
      <c r="IG28" s="127"/>
      <c r="IH28" s="127"/>
      <c r="II28" s="127"/>
      <c r="IJ28" s="127"/>
      <c r="IK28" s="127"/>
      <c r="IL28" s="127"/>
      <c r="IM28" s="127"/>
      <c r="IN28" s="127"/>
      <c r="IO28" s="127"/>
      <c r="IP28" s="127"/>
      <c r="IQ28" s="127"/>
      <c r="IR28" s="127"/>
      <c r="IS28" s="127"/>
      <c r="IT28" s="127"/>
      <c r="IU28" s="127"/>
      <c r="IV28" s="127"/>
      <c r="IW28" s="127"/>
      <c r="IX28" s="127"/>
      <c r="IY28" s="127"/>
      <c r="IZ28" s="127"/>
    </row>
    <row r="29" s="44" customFormat="1" ht="51" customHeight="1" spans="1:260">
      <c r="A29" s="101">
        <v>1</v>
      </c>
      <c r="B29" s="144" t="s">
        <v>906</v>
      </c>
      <c r="C29" s="145" t="s">
        <v>618</v>
      </c>
      <c r="D29" s="146" t="s">
        <v>387</v>
      </c>
      <c r="E29" s="100">
        <v>33</v>
      </c>
      <c r="F29" s="100">
        <v>16589.45</v>
      </c>
      <c r="G29" s="139">
        <f t="shared" si="1"/>
        <v>14200</v>
      </c>
      <c r="H29" s="100"/>
      <c r="I29" s="101">
        <v>1000</v>
      </c>
      <c r="J29" s="100">
        <v>13200</v>
      </c>
      <c r="K29" s="101">
        <v>580</v>
      </c>
      <c r="L29" s="101" t="s">
        <v>885</v>
      </c>
      <c r="M29" s="100"/>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7"/>
      <c r="IC29" s="127"/>
      <c r="ID29" s="127"/>
      <c r="IE29" s="127"/>
      <c r="IF29" s="127"/>
      <c r="IG29" s="127"/>
      <c r="IH29" s="127"/>
      <c r="II29" s="127"/>
      <c r="IJ29" s="127"/>
      <c r="IK29" s="127"/>
      <c r="IL29" s="127"/>
      <c r="IM29" s="127"/>
      <c r="IN29" s="127"/>
      <c r="IO29" s="127"/>
      <c r="IP29" s="127"/>
      <c r="IQ29" s="127"/>
      <c r="IR29" s="127"/>
      <c r="IS29" s="127"/>
      <c r="IT29" s="127"/>
      <c r="IU29" s="127"/>
      <c r="IV29" s="127"/>
      <c r="IW29" s="127"/>
      <c r="IX29" s="127"/>
      <c r="IY29" s="127"/>
      <c r="IZ29" s="127"/>
    </row>
    <row r="30" s="44" customFormat="1" ht="35.1" customHeight="1" spans="1:260">
      <c r="A30" s="143" t="s">
        <v>614</v>
      </c>
      <c r="B30" s="143" t="s">
        <v>199</v>
      </c>
      <c r="C30" s="139"/>
      <c r="D30" s="139"/>
      <c r="E30" s="139">
        <f t="shared" ref="E30:K30" si="9">SUM(E31:E34)</f>
        <v>48.6</v>
      </c>
      <c r="F30" s="139">
        <f t="shared" si="9"/>
        <v>94764.37</v>
      </c>
      <c r="G30" s="139">
        <f t="shared" si="1"/>
        <v>41500</v>
      </c>
      <c r="H30" s="139"/>
      <c r="I30" s="142">
        <f t="shared" si="9"/>
        <v>2100</v>
      </c>
      <c r="J30" s="139">
        <f t="shared" si="9"/>
        <v>39400</v>
      </c>
      <c r="K30" s="142">
        <f t="shared" si="9"/>
        <v>3940</v>
      </c>
      <c r="L30" s="142"/>
      <c r="M30" s="100"/>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7"/>
      <c r="IC30" s="127"/>
      <c r="ID30" s="127"/>
      <c r="IE30" s="127"/>
      <c r="IF30" s="127"/>
      <c r="IG30" s="127"/>
      <c r="IH30" s="127"/>
      <c r="II30" s="127"/>
      <c r="IJ30" s="127"/>
      <c r="IK30" s="127"/>
      <c r="IL30" s="127"/>
      <c r="IM30" s="127"/>
      <c r="IN30" s="127"/>
      <c r="IO30" s="127"/>
      <c r="IP30" s="127"/>
      <c r="IQ30" s="127"/>
      <c r="IR30" s="127"/>
      <c r="IS30" s="127"/>
      <c r="IT30" s="127"/>
      <c r="IU30" s="127"/>
      <c r="IV30" s="127"/>
      <c r="IW30" s="127"/>
      <c r="IX30" s="127"/>
      <c r="IY30" s="127"/>
      <c r="IZ30" s="127"/>
    </row>
    <row r="31" s="44" customFormat="1" ht="35.1" customHeight="1" spans="1:260">
      <c r="A31" s="101">
        <v>1</v>
      </c>
      <c r="B31" s="144" t="s">
        <v>907</v>
      </c>
      <c r="C31" s="145" t="s">
        <v>623</v>
      </c>
      <c r="D31" s="146" t="s">
        <v>387</v>
      </c>
      <c r="E31" s="100">
        <v>19.6</v>
      </c>
      <c r="F31" s="100">
        <v>28000</v>
      </c>
      <c r="G31" s="139">
        <f t="shared" si="1"/>
        <v>15000</v>
      </c>
      <c r="H31" s="100"/>
      <c r="I31" s="101">
        <v>0</v>
      </c>
      <c r="J31" s="100">
        <v>15000</v>
      </c>
      <c r="K31" s="101">
        <v>1800</v>
      </c>
      <c r="L31" s="101" t="s">
        <v>885</v>
      </c>
      <c r="M31" s="100"/>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7"/>
      <c r="IC31" s="127"/>
      <c r="ID31" s="127"/>
      <c r="IE31" s="127"/>
      <c r="IF31" s="127"/>
      <c r="IG31" s="127"/>
      <c r="IH31" s="127"/>
      <c r="II31" s="127"/>
      <c r="IJ31" s="127"/>
      <c r="IK31" s="127"/>
      <c r="IL31" s="127"/>
      <c r="IM31" s="127"/>
      <c r="IN31" s="127"/>
      <c r="IO31" s="127"/>
      <c r="IP31" s="127"/>
      <c r="IQ31" s="127"/>
      <c r="IR31" s="127"/>
      <c r="IS31" s="127"/>
      <c r="IT31" s="127"/>
      <c r="IU31" s="127"/>
      <c r="IV31" s="127"/>
      <c r="IW31" s="127"/>
      <c r="IX31" s="127"/>
      <c r="IY31" s="127"/>
      <c r="IZ31" s="127"/>
    </row>
    <row r="32" s="44" customFormat="1" ht="35.1" customHeight="1" spans="1:260">
      <c r="A32" s="101">
        <v>2</v>
      </c>
      <c r="B32" s="144" t="s">
        <v>908</v>
      </c>
      <c r="C32" s="145" t="s">
        <v>623</v>
      </c>
      <c r="D32" s="146" t="s">
        <v>387</v>
      </c>
      <c r="E32" s="100">
        <v>12</v>
      </c>
      <c r="F32" s="100">
        <v>28132.08</v>
      </c>
      <c r="G32" s="139">
        <f t="shared" si="1"/>
        <v>8000</v>
      </c>
      <c r="H32" s="100"/>
      <c r="I32" s="101"/>
      <c r="J32" s="100">
        <v>8000</v>
      </c>
      <c r="K32" s="101">
        <v>960</v>
      </c>
      <c r="L32" s="101" t="s">
        <v>885</v>
      </c>
      <c r="M32" s="100"/>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c r="DT32" s="121"/>
      <c r="DU32" s="121"/>
      <c r="DV32" s="121"/>
      <c r="DW32" s="121"/>
      <c r="DX32" s="121"/>
      <c r="DY32" s="121"/>
      <c r="DZ32" s="121"/>
      <c r="EA32" s="121"/>
      <c r="EB32" s="121"/>
      <c r="EC32" s="121"/>
      <c r="ED32" s="121"/>
      <c r="EE32" s="121"/>
      <c r="EF32" s="121"/>
      <c r="EG32" s="121"/>
      <c r="EH32" s="121"/>
      <c r="EI32" s="121"/>
      <c r="EJ32" s="121"/>
      <c r="EK32" s="121"/>
      <c r="EL32" s="121"/>
      <c r="EM32" s="121"/>
      <c r="EN32" s="121"/>
      <c r="EO32" s="121"/>
      <c r="EP32" s="121"/>
      <c r="EQ32" s="121"/>
      <c r="ER32" s="121"/>
      <c r="ES32" s="121"/>
      <c r="ET32" s="121"/>
      <c r="EU32" s="121"/>
      <c r="EV32" s="121"/>
      <c r="EW32" s="121"/>
      <c r="EX32" s="121"/>
      <c r="EY32" s="121"/>
      <c r="EZ32" s="121"/>
      <c r="FA32" s="121"/>
      <c r="FB32" s="121"/>
      <c r="FC32" s="121"/>
      <c r="FD32" s="121"/>
      <c r="FE32" s="121"/>
      <c r="FF32" s="121"/>
      <c r="FG32" s="121"/>
      <c r="FH32" s="121"/>
      <c r="FI32" s="121"/>
      <c r="FJ32" s="121"/>
      <c r="FK32" s="121"/>
      <c r="FL32" s="121"/>
      <c r="FM32" s="121"/>
      <c r="FN32" s="121"/>
      <c r="FO32" s="121"/>
      <c r="FP32" s="121"/>
      <c r="FQ32" s="121"/>
      <c r="FR32" s="121"/>
      <c r="FS32" s="121"/>
      <c r="FT32" s="121"/>
      <c r="FU32" s="121"/>
      <c r="FV32" s="121"/>
      <c r="FW32" s="121"/>
      <c r="FX32" s="121"/>
      <c r="FY32" s="121"/>
      <c r="FZ32" s="121"/>
      <c r="GA32" s="121"/>
      <c r="GB32" s="121"/>
      <c r="GC32" s="121"/>
      <c r="GD32" s="121"/>
      <c r="GE32" s="121"/>
      <c r="GF32" s="121"/>
      <c r="GG32" s="121"/>
      <c r="GH32" s="121"/>
      <c r="GI32" s="121"/>
      <c r="GJ32" s="121"/>
      <c r="GK32" s="121"/>
      <c r="GL32" s="121"/>
      <c r="GM32" s="121"/>
      <c r="GN32" s="121"/>
      <c r="GO32" s="121"/>
      <c r="GP32" s="121"/>
      <c r="GQ32" s="121"/>
      <c r="GR32" s="121"/>
      <c r="GS32" s="121"/>
      <c r="GT32" s="121"/>
      <c r="GU32" s="121"/>
      <c r="GV32" s="121"/>
      <c r="GW32" s="121"/>
      <c r="GX32" s="121"/>
      <c r="GY32" s="121"/>
      <c r="GZ32" s="121"/>
      <c r="HA32" s="121"/>
      <c r="HB32" s="121"/>
      <c r="HC32" s="121"/>
      <c r="HD32" s="121"/>
      <c r="HE32" s="121"/>
      <c r="HF32" s="121"/>
      <c r="HG32" s="121"/>
      <c r="HH32" s="121"/>
      <c r="HI32" s="121"/>
      <c r="HJ32" s="121"/>
      <c r="HK32" s="121"/>
      <c r="HL32" s="121"/>
      <c r="HM32" s="121"/>
      <c r="HN32" s="121"/>
      <c r="HO32" s="121"/>
      <c r="HP32" s="121"/>
      <c r="HQ32" s="121"/>
      <c r="HR32" s="121"/>
      <c r="HS32" s="121"/>
      <c r="HT32" s="121"/>
      <c r="HU32" s="121"/>
      <c r="HV32" s="121"/>
      <c r="HW32" s="121"/>
      <c r="HX32" s="121"/>
      <c r="HY32" s="121"/>
      <c r="HZ32" s="121"/>
      <c r="IA32" s="121"/>
      <c r="IB32" s="127"/>
      <c r="IC32" s="127"/>
      <c r="ID32" s="127"/>
      <c r="IE32" s="127"/>
      <c r="IF32" s="127"/>
      <c r="IG32" s="127"/>
      <c r="IH32" s="127"/>
      <c r="II32" s="127"/>
      <c r="IJ32" s="127"/>
      <c r="IK32" s="127"/>
      <c r="IL32" s="127"/>
      <c r="IM32" s="127"/>
      <c r="IN32" s="127"/>
      <c r="IO32" s="127"/>
      <c r="IP32" s="127"/>
      <c r="IQ32" s="127"/>
      <c r="IR32" s="127"/>
      <c r="IS32" s="127"/>
      <c r="IT32" s="127"/>
      <c r="IU32" s="127"/>
      <c r="IV32" s="127"/>
      <c r="IW32" s="127"/>
      <c r="IX32" s="127"/>
      <c r="IY32" s="127"/>
      <c r="IZ32" s="127"/>
    </row>
    <row r="33" s="44" customFormat="1" ht="35.1" customHeight="1" spans="1:260">
      <c r="A33" s="101">
        <v>3</v>
      </c>
      <c r="B33" s="144" t="s">
        <v>909</v>
      </c>
      <c r="C33" s="145" t="s">
        <v>626</v>
      </c>
      <c r="D33" s="146" t="s">
        <v>910</v>
      </c>
      <c r="E33" s="100">
        <v>7</v>
      </c>
      <c r="F33" s="100">
        <v>10530</v>
      </c>
      <c r="G33" s="139">
        <f t="shared" si="1"/>
        <v>8900</v>
      </c>
      <c r="H33" s="100"/>
      <c r="I33" s="101">
        <v>500</v>
      </c>
      <c r="J33" s="100">
        <v>8400</v>
      </c>
      <c r="K33" s="101">
        <v>1180</v>
      </c>
      <c r="L33" s="101" t="s">
        <v>885</v>
      </c>
      <c r="M33" s="146"/>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21"/>
      <c r="EG33" s="121"/>
      <c r="EH33" s="121"/>
      <c r="EI33" s="121"/>
      <c r="EJ33" s="121"/>
      <c r="EK33" s="121"/>
      <c r="EL33" s="121"/>
      <c r="EM33" s="121"/>
      <c r="EN33" s="121"/>
      <c r="EO33" s="121"/>
      <c r="EP33" s="121"/>
      <c r="EQ33" s="121"/>
      <c r="ER33" s="121"/>
      <c r="ES33" s="121"/>
      <c r="ET33" s="121"/>
      <c r="EU33" s="121"/>
      <c r="EV33" s="121"/>
      <c r="EW33" s="121"/>
      <c r="EX33" s="121"/>
      <c r="EY33" s="121"/>
      <c r="EZ33" s="121"/>
      <c r="FA33" s="121"/>
      <c r="FB33" s="121"/>
      <c r="FC33" s="121"/>
      <c r="FD33" s="121"/>
      <c r="FE33" s="121"/>
      <c r="FF33" s="121"/>
      <c r="FG33" s="121"/>
      <c r="FH33" s="121"/>
      <c r="FI33" s="121"/>
      <c r="FJ33" s="121"/>
      <c r="FK33" s="121"/>
      <c r="FL33" s="121"/>
      <c r="FM33" s="121"/>
      <c r="FN33" s="121"/>
      <c r="FO33" s="121"/>
      <c r="FP33" s="121"/>
      <c r="FQ33" s="121"/>
      <c r="FR33" s="121"/>
      <c r="FS33" s="121"/>
      <c r="FT33" s="121"/>
      <c r="FU33" s="121"/>
      <c r="FV33" s="121"/>
      <c r="FW33" s="121"/>
      <c r="FX33" s="121"/>
      <c r="FY33" s="121"/>
      <c r="FZ33" s="121"/>
      <c r="GA33" s="121"/>
      <c r="GB33" s="121"/>
      <c r="GC33" s="121"/>
      <c r="GD33" s="121"/>
      <c r="GE33" s="121"/>
      <c r="GF33" s="121"/>
      <c r="GG33" s="121"/>
      <c r="GH33" s="121"/>
      <c r="GI33" s="121"/>
      <c r="GJ33" s="121"/>
      <c r="GK33" s="121"/>
      <c r="GL33" s="121"/>
      <c r="GM33" s="121"/>
      <c r="GN33" s="121"/>
      <c r="GO33" s="121"/>
      <c r="GP33" s="121"/>
      <c r="GQ33" s="121"/>
      <c r="GR33" s="121"/>
      <c r="GS33" s="121"/>
      <c r="GT33" s="121"/>
      <c r="GU33" s="121"/>
      <c r="GV33" s="121"/>
      <c r="GW33" s="121"/>
      <c r="GX33" s="121"/>
      <c r="GY33" s="121"/>
      <c r="GZ33" s="121"/>
      <c r="HA33" s="121"/>
      <c r="HB33" s="121"/>
      <c r="HC33" s="121"/>
      <c r="HD33" s="121"/>
      <c r="HE33" s="121"/>
      <c r="HF33" s="121"/>
      <c r="HG33" s="121"/>
      <c r="HH33" s="121"/>
      <c r="HI33" s="121"/>
      <c r="HJ33" s="121"/>
      <c r="HK33" s="121"/>
      <c r="HL33" s="121"/>
      <c r="HM33" s="121"/>
      <c r="HN33" s="121"/>
      <c r="HO33" s="121"/>
      <c r="HP33" s="121"/>
      <c r="HQ33" s="121"/>
      <c r="HR33" s="121"/>
      <c r="HS33" s="121"/>
      <c r="HT33" s="121"/>
      <c r="HU33" s="121"/>
      <c r="HV33" s="121"/>
      <c r="HW33" s="121"/>
      <c r="HX33" s="121"/>
      <c r="HY33" s="121"/>
      <c r="HZ33" s="121"/>
      <c r="IA33" s="121"/>
      <c r="IB33" s="127"/>
      <c r="IC33" s="127"/>
      <c r="ID33" s="127"/>
      <c r="IE33" s="127"/>
      <c r="IF33" s="127"/>
      <c r="IG33" s="127"/>
      <c r="IH33" s="127"/>
      <c r="II33" s="127"/>
      <c r="IJ33" s="127"/>
      <c r="IK33" s="127"/>
      <c r="IL33" s="127"/>
      <c r="IM33" s="127"/>
      <c r="IN33" s="127"/>
      <c r="IO33" s="127"/>
      <c r="IP33" s="127"/>
      <c r="IQ33" s="127"/>
      <c r="IR33" s="127"/>
      <c r="IS33" s="127"/>
      <c r="IT33" s="127"/>
      <c r="IU33" s="127"/>
      <c r="IV33" s="127"/>
      <c r="IW33" s="127"/>
      <c r="IX33" s="127"/>
      <c r="IY33" s="127"/>
      <c r="IZ33" s="127"/>
    </row>
    <row r="34" s="44" customFormat="1" ht="35.1" customHeight="1" spans="1:260">
      <c r="A34" s="101">
        <v>4</v>
      </c>
      <c r="B34" s="144" t="s">
        <v>911</v>
      </c>
      <c r="C34" s="145" t="s">
        <v>626</v>
      </c>
      <c r="D34" s="146" t="s">
        <v>387</v>
      </c>
      <c r="E34" s="100">
        <v>10</v>
      </c>
      <c r="F34" s="100">
        <v>28102.29</v>
      </c>
      <c r="G34" s="139">
        <f t="shared" si="1"/>
        <v>9600</v>
      </c>
      <c r="H34" s="100"/>
      <c r="I34" s="101">
        <v>1600</v>
      </c>
      <c r="J34" s="100">
        <v>8000</v>
      </c>
      <c r="K34" s="101"/>
      <c r="L34" s="101" t="s">
        <v>885</v>
      </c>
      <c r="M34" s="146"/>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c r="DT34" s="121"/>
      <c r="DU34" s="121"/>
      <c r="DV34" s="121"/>
      <c r="DW34" s="121"/>
      <c r="DX34" s="121"/>
      <c r="DY34" s="121"/>
      <c r="DZ34" s="121"/>
      <c r="EA34" s="121"/>
      <c r="EB34" s="121"/>
      <c r="EC34" s="121"/>
      <c r="ED34" s="121"/>
      <c r="EE34" s="121"/>
      <c r="EF34" s="121"/>
      <c r="EG34" s="121"/>
      <c r="EH34" s="121"/>
      <c r="EI34" s="121"/>
      <c r="EJ34" s="121"/>
      <c r="EK34" s="121"/>
      <c r="EL34" s="121"/>
      <c r="EM34" s="121"/>
      <c r="EN34" s="121"/>
      <c r="EO34" s="121"/>
      <c r="EP34" s="121"/>
      <c r="EQ34" s="121"/>
      <c r="ER34" s="121"/>
      <c r="ES34" s="121"/>
      <c r="ET34" s="121"/>
      <c r="EU34" s="121"/>
      <c r="EV34" s="121"/>
      <c r="EW34" s="121"/>
      <c r="EX34" s="121"/>
      <c r="EY34" s="121"/>
      <c r="EZ34" s="121"/>
      <c r="FA34" s="121"/>
      <c r="FB34" s="121"/>
      <c r="FC34" s="121"/>
      <c r="FD34" s="121"/>
      <c r="FE34" s="121"/>
      <c r="FF34" s="121"/>
      <c r="FG34" s="121"/>
      <c r="FH34" s="121"/>
      <c r="FI34" s="121"/>
      <c r="FJ34" s="121"/>
      <c r="FK34" s="121"/>
      <c r="FL34" s="121"/>
      <c r="FM34" s="121"/>
      <c r="FN34" s="121"/>
      <c r="FO34" s="121"/>
      <c r="FP34" s="121"/>
      <c r="FQ34" s="121"/>
      <c r="FR34" s="121"/>
      <c r="FS34" s="121"/>
      <c r="FT34" s="121"/>
      <c r="FU34" s="121"/>
      <c r="FV34" s="121"/>
      <c r="FW34" s="121"/>
      <c r="FX34" s="121"/>
      <c r="FY34" s="121"/>
      <c r="FZ34" s="121"/>
      <c r="GA34" s="121"/>
      <c r="GB34" s="121"/>
      <c r="GC34" s="121"/>
      <c r="GD34" s="121"/>
      <c r="GE34" s="121"/>
      <c r="GF34" s="121"/>
      <c r="GG34" s="121"/>
      <c r="GH34" s="121"/>
      <c r="GI34" s="121"/>
      <c r="GJ34" s="121"/>
      <c r="GK34" s="121"/>
      <c r="GL34" s="121"/>
      <c r="GM34" s="121"/>
      <c r="GN34" s="121"/>
      <c r="GO34" s="121"/>
      <c r="GP34" s="121"/>
      <c r="GQ34" s="121"/>
      <c r="GR34" s="121"/>
      <c r="GS34" s="121"/>
      <c r="GT34" s="121"/>
      <c r="GU34" s="121"/>
      <c r="GV34" s="121"/>
      <c r="GW34" s="121"/>
      <c r="GX34" s="121"/>
      <c r="GY34" s="121"/>
      <c r="GZ34" s="121"/>
      <c r="HA34" s="121"/>
      <c r="HB34" s="121"/>
      <c r="HC34" s="121"/>
      <c r="HD34" s="121"/>
      <c r="HE34" s="121"/>
      <c r="HF34" s="121"/>
      <c r="HG34" s="121"/>
      <c r="HH34" s="121"/>
      <c r="HI34" s="121"/>
      <c r="HJ34" s="121"/>
      <c r="HK34" s="121"/>
      <c r="HL34" s="121"/>
      <c r="HM34" s="121"/>
      <c r="HN34" s="121"/>
      <c r="HO34" s="121"/>
      <c r="HP34" s="121"/>
      <c r="HQ34" s="121"/>
      <c r="HR34" s="121"/>
      <c r="HS34" s="121"/>
      <c r="HT34" s="121"/>
      <c r="HU34" s="121"/>
      <c r="HV34" s="121"/>
      <c r="HW34" s="121"/>
      <c r="HX34" s="121"/>
      <c r="HY34" s="121"/>
      <c r="HZ34" s="121"/>
      <c r="IA34" s="121"/>
      <c r="IB34" s="127"/>
      <c r="IC34" s="127"/>
      <c r="ID34" s="127"/>
      <c r="IE34" s="127"/>
      <c r="IF34" s="127"/>
      <c r="IG34" s="127"/>
      <c r="IH34" s="127"/>
      <c r="II34" s="127"/>
      <c r="IJ34" s="127"/>
      <c r="IK34" s="127"/>
      <c r="IL34" s="127"/>
      <c r="IM34" s="127"/>
      <c r="IN34" s="127"/>
      <c r="IO34" s="127"/>
      <c r="IP34" s="127"/>
      <c r="IQ34" s="127"/>
      <c r="IR34" s="127"/>
      <c r="IS34" s="127"/>
      <c r="IT34" s="127"/>
      <c r="IU34" s="127"/>
      <c r="IV34" s="127"/>
      <c r="IW34" s="127"/>
      <c r="IX34" s="127"/>
      <c r="IY34" s="127"/>
      <c r="IZ34" s="127"/>
    </row>
    <row r="35" s="44" customFormat="1" ht="35.1" customHeight="1" spans="1:260">
      <c r="A35" s="143" t="s">
        <v>621</v>
      </c>
      <c r="B35" s="143" t="s">
        <v>215</v>
      </c>
      <c r="C35" s="139"/>
      <c r="D35" s="139"/>
      <c r="E35" s="139">
        <f t="shared" ref="E35:K35" si="10">SUM(E36:E42)</f>
        <v>51.68</v>
      </c>
      <c r="F35" s="139">
        <f t="shared" si="10"/>
        <v>192836.01</v>
      </c>
      <c r="G35" s="139">
        <f t="shared" si="1"/>
        <v>82395.44</v>
      </c>
      <c r="H35" s="139"/>
      <c r="I35" s="142">
        <f t="shared" si="10"/>
        <v>3418</v>
      </c>
      <c r="J35" s="139">
        <f t="shared" si="10"/>
        <v>78977.44</v>
      </c>
      <c r="K35" s="142">
        <f t="shared" si="10"/>
        <v>4780</v>
      </c>
      <c r="L35" s="142"/>
      <c r="M35" s="100"/>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c r="DA35" s="121"/>
      <c r="DB35" s="121"/>
      <c r="DC35" s="121"/>
      <c r="DD35" s="121"/>
      <c r="DE35" s="121"/>
      <c r="DF35" s="121"/>
      <c r="DG35" s="121"/>
      <c r="DH35" s="121"/>
      <c r="DI35" s="121"/>
      <c r="DJ35" s="121"/>
      <c r="DK35" s="121"/>
      <c r="DL35" s="121"/>
      <c r="DM35" s="121"/>
      <c r="DN35" s="121"/>
      <c r="DO35" s="121"/>
      <c r="DP35" s="121"/>
      <c r="DQ35" s="121"/>
      <c r="DR35" s="121"/>
      <c r="DS35" s="121"/>
      <c r="DT35" s="121"/>
      <c r="DU35" s="121"/>
      <c r="DV35" s="121"/>
      <c r="DW35" s="121"/>
      <c r="DX35" s="121"/>
      <c r="DY35" s="121"/>
      <c r="DZ35" s="121"/>
      <c r="EA35" s="121"/>
      <c r="EB35" s="121"/>
      <c r="EC35" s="121"/>
      <c r="ED35" s="121"/>
      <c r="EE35" s="121"/>
      <c r="EF35" s="121"/>
      <c r="EG35" s="121"/>
      <c r="EH35" s="121"/>
      <c r="EI35" s="121"/>
      <c r="EJ35" s="121"/>
      <c r="EK35" s="121"/>
      <c r="EL35" s="121"/>
      <c r="EM35" s="121"/>
      <c r="EN35" s="121"/>
      <c r="EO35" s="121"/>
      <c r="EP35" s="121"/>
      <c r="EQ35" s="121"/>
      <c r="ER35" s="121"/>
      <c r="ES35" s="121"/>
      <c r="ET35" s="121"/>
      <c r="EU35" s="121"/>
      <c r="EV35" s="121"/>
      <c r="EW35" s="121"/>
      <c r="EX35" s="121"/>
      <c r="EY35" s="121"/>
      <c r="EZ35" s="121"/>
      <c r="FA35" s="121"/>
      <c r="FB35" s="121"/>
      <c r="FC35" s="121"/>
      <c r="FD35" s="121"/>
      <c r="FE35" s="121"/>
      <c r="FF35" s="121"/>
      <c r="FG35" s="121"/>
      <c r="FH35" s="121"/>
      <c r="FI35" s="121"/>
      <c r="FJ35" s="121"/>
      <c r="FK35" s="121"/>
      <c r="FL35" s="121"/>
      <c r="FM35" s="121"/>
      <c r="FN35" s="121"/>
      <c r="FO35" s="121"/>
      <c r="FP35" s="121"/>
      <c r="FQ35" s="121"/>
      <c r="FR35" s="121"/>
      <c r="FS35" s="121"/>
      <c r="FT35" s="121"/>
      <c r="FU35" s="121"/>
      <c r="FV35" s="121"/>
      <c r="FW35" s="121"/>
      <c r="FX35" s="121"/>
      <c r="FY35" s="121"/>
      <c r="FZ35" s="121"/>
      <c r="GA35" s="121"/>
      <c r="GB35" s="121"/>
      <c r="GC35" s="121"/>
      <c r="GD35" s="121"/>
      <c r="GE35" s="121"/>
      <c r="GF35" s="121"/>
      <c r="GG35" s="121"/>
      <c r="GH35" s="121"/>
      <c r="GI35" s="121"/>
      <c r="GJ35" s="121"/>
      <c r="GK35" s="121"/>
      <c r="GL35" s="121"/>
      <c r="GM35" s="121"/>
      <c r="GN35" s="121"/>
      <c r="GO35" s="121"/>
      <c r="GP35" s="121"/>
      <c r="GQ35" s="121"/>
      <c r="GR35" s="121"/>
      <c r="GS35" s="121"/>
      <c r="GT35" s="121"/>
      <c r="GU35" s="121"/>
      <c r="GV35" s="121"/>
      <c r="GW35" s="121"/>
      <c r="GX35" s="121"/>
      <c r="GY35" s="121"/>
      <c r="GZ35" s="121"/>
      <c r="HA35" s="121"/>
      <c r="HB35" s="121"/>
      <c r="HC35" s="121"/>
      <c r="HD35" s="121"/>
      <c r="HE35" s="121"/>
      <c r="HF35" s="121"/>
      <c r="HG35" s="121"/>
      <c r="HH35" s="121"/>
      <c r="HI35" s="121"/>
      <c r="HJ35" s="121"/>
      <c r="HK35" s="121"/>
      <c r="HL35" s="121"/>
      <c r="HM35" s="121"/>
      <c r="HN35" s="121"/>
      <c r="HO35" s="121"/>
      <c r="HP35" s="121"/>
      <c r="HQ35" s="121"/>
      <c r="HR35" s="121"/>
      <c r="HS35" s="121"/>
      <c r="HT35" s="121"/>
      <c r="HU35" s="121"/>
      <c r="HV35" s="121"/>
      <c r="HW35" s="121"/>
      <c r="HX35" s="121"/>
      <c r="HY35" s="121"/>
      <c r="HZ35" s="121"/>
      <c r="IA35" s="121"/>
      <c r="IB35" s="127"/>
      <c r="IC35" s="127"/>
      <c r="ID35" s="127"/>
      <c r="IE35" s="127"/>
      <c r="IF35" s="127"/>
      <c r="IG35" s="127"/>
      <c r="IH35" s="127"/>
      <c r="II35" s="127"/>
      <c r="IJ35" s="127"/>
      <c r="IK35" s="127"/>
      <c r="IL35" s="127"/>
      <c r="IM35" s="127"/>
      <c r="IN35" s="127"/>
      <c r="IO35" s="127"/>
      <c r="IP35" s="127"/>
      <c r="IQ35" s="127"/>
      <c r="IR35" s="127"/>
      <c r="IS35" s="127"/>
      <c r="IT35" s="127"/>
      <c r="IU35" s="127"/>
      <c r="IV35" s="127"/>
      <c r="IW35" s="127"/>
      <c r="IX35" s="127"/>
      <c r="IY35" s="127"/>
      <c r="IZ35" s="127"/>
    </row>
    <row r="36" s="44" customFormat="1" ht="35.1" customHeight="1" spans="1:260">
      <c r="A36" s="101">
        <v>1</v>
      </c>
      <c r="B36" s="144" t="s">
        <v>912</v>
      </c>
      <c r="C36" s="145" t="s">
        <v>819</v>
      </c>
      <c r="D36" s="146" t="s">
        <v>387</v>
      </c>
      <c r="E36" s="100">
        <v>10</v>
      </c>
      <c r="F36" s="100">
        <v>61500</v>
      </c>
      <c r="G36" s="139">
        <f t="shared" si="1"/>
        <v>3600</v>
      </c>
      <c r="H36" s="100"/>
      <c r="I36" s="101">
        <v>600</v>
      </c>
      <c r="J36" s="100">
        <v>3000</v>
      </c>
      <c r="K36" s="101"/>
      <c r="L36" s="101" t="s">
        <v>885</v>
      </c>
      <c r="M36" s="100"/>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c r="DE36" s="121"/>
      <c r="DF36" s="121"/>
      <c r="DG36" s="121"/>
      <c r="DH36" s="121"/>
      <c r="DI36" s="121"/>
      <c r="DJ36" s="121"/>
      <c r="DK36" s="121"/>
      <c r="DL36" s="121"/>
      <c r="DM36" s="121"/>
      <c r="DN36" s="121"/>
      <c r="DO36" s="121"/>
      <c r="DP36" s="121"/>
      <c r="DQ36" s="121"/>
      <c r="DR36" s="121"/>
      <c r="DS36" s="121"/>
      <c r="DT36" s="121"/>
      <c r="DU36" s="121"/>
      <c r="DV36" s="121"/>
      <c r="DW36" s="121"/>
      <c r="DX36" s="121"/>
      <c r="DY36" s="121"/>
      <c r="DZ36" s="121"/>
      <c r="EA36" s="121"/>
      <c r="EB36" s="121"/>
      <c r="EC36" s="121"/>
      <c r="ED36" s="121"/>
      <c r="EE36" s="121"/>
      <c r="EF36" s="121"/>
      <c r="EG36" s="121"/>
      <c r="EH36" s="121"/>
      <c r="EI36" s="121"/>
      <c r="EJ36" s="121"/>
      <c r="EK36" s="121"/>
      <c r="EL36" s="121"/>
      <c r="EM36" s="121"/>
      <c r="EN36" s="121"/>
      <c r="EO36" s="121"/>
      <c r="EP36" s="121"/>
      <c r="EQ36" s="121"/>
      <c r="ER36" s="121"/>
      <c r="ES36" s="121"/>
      <c r="ET36" s="121"/>
      <c r="EU36" s="121"/>
      <c r="EV36" s="121"/>
      <c r="EW36" s="121"/>
      <c r="EX36" s="121"/>
      <c r="EY36" s="121"/>
      <c r="EZ36" s="121"/>
      <c r="FA36" s="121"/>
      <c r="FB36" s="121"/>
      <c r="FC36" s="121"/>
      <c r="FD36" s="121"/>
      <c r="FE36" s="121"/>
      <c r="FF36" s="121"/>
      <c r="FG36" s="121"/>
      <c r="FH36" s="121"/>
      <c r="FI36" s="121"/>
      <c r="FJ36" s="121"/>
      <c r="FK36" s="121"/>
      <c r="FL36" s="121"/>
      <c r="FM36" s="121"/>
      <c r="FN36" s="121"/>
      <c r="FO36" s="121"/>
      <c r="FP36" s="121"/>
      <c r="FQ36" s="121"/>
      <c r="FR36" s="121"/>
      <c r="FS36" s="121"/>
      <c r="FT36" s="121"/>
      <c r="FU36" s="121"/>
      <c r="FV36" s="121"/>
      <c r="FW36" s="121"/>
      <c r="FX36" s="121"/>
      <c r="FY36" s="121"/>
      <c r="FZ36" s="121"/>
      <c r="GA36" s="121"/>
      <c r="GB36" s="121"/>
      <c r="GC36" s="121"/>
      <c r="GD36" s="121"/>
      <c r="GE36" s="121"/>
      <c r="GF36" s="121"/>
      <c r="GG36" s="121"/>
      <c r="GH36" s="121"/>
      <c r="GI36" s="121"/>
      <c r="GJ36" s="121"/>
      <c r="GK36" s="121"/>
      <c r="GL36" s="121"/>
      <c r="GM36" s="121"/>
      <c r="GN36" s="121"/>
      <c r="GO36" s="121"/>
      <c r="GP36" s="121"/>
      <c r="GQ36" s="121"/>
      <c r="GR36" s="121"/>
      <c r="GS36" s="121"/>
      <c r="GT36" s="121"/>
      <c r="GU36" s="121"/>
      <c r="GV36" s="121"/>
      <c r="GW36" s="121"/>
      <c r="GX36" s="121"/>
      <c r="GY36" s="121"/>
      <c r="GZ36" s="121"/>
      <c r="HA36" s="121"/>
      <c r="HB36" s="121"/>
      <c r="HC36" s="121"/>
      <c r="HD36" s="121"/>
      <c r="HE36" s="121"/>
      <c r="HF36" s="121"/>
      <c r="HG36" s="121"/>
      <c r="HH36" s="121"/>
      <c r="HI36" s="121"/>
      <c r="HJ36" s="121"/>
      <c r="HK36" s="121"/>
      <c r="HL36" s="121"/>
      <c r="HM36" s="121"/>
      <c r="HN36" s="121"/>
      <c r="HO36" s="121"/>
      <c r="HP36" s="121"/>
      <c r="HQ36" s="121"/>
      <c r="HR36" s="121"/>
      <c r="HS36" s="121"/>
      <c r="HT36" s="121"/>
      <c r="HU36" s="121"/>
      <c r="HV36" s="121"/>
      <c r="HW36" s="121"/>
      <c r="HX36" s="121"/>
      <c r="HY36" s="121"/>
      <c r="HZ36" s="121"/>
      <c r="IA36" s="121"/>
      <c r="IB36" s="127"/>
      <c r="IC36" s="127"/>
      <c r="ID36" s="127"/>
      <c r="IE36" s="127"/>
      <c r="IF36" s="127"/>
      <c r="IG36" s="127"/>
      <c r="IH36" s="127"/>
      <c r="II36" s="127"/>
      <c r="IJ36" s="127"/>
      <c r="IK36" s="127"/>
      <c r="IL36" s="127"/>
      <c r="IM36" s="127"/>
      <c r="IN36" s="127"/>
      <c r="IO36" s="127"/>
      <c r="IP36" s="127"/>
      <c r="IQ36" s="127"/>
      <c r="IR36" s="127"/>
      <c r="IS36" s="127"/>
      <c r="IT36" s="127"/>
      <c r="IU36" s="127"/>
      <c r="IV36" s="127"/>
      <c r="IW36" s="127"/>
      <c r="IX36" s="127"/>
      <c r="IY36" s="127"/>
      <c r="IZ36" s="127"/>
    </row>
    <row r="37" s="44" customFormat="1" ht="35.1" customHeight="1" spans="1:260">
      <c r="A37" s="101">
        <v>2</v>
      </c>
      <c r="B37" s="144" t="s">
        <v>913</v>
      </c>
      <c r="C37" s="145" t="s">
        <v>637</v>
      </c>
      <c r="D37" s="146" t="s">
        <v>387</v>
      </c>
      <c r="E37" s="100">
        <v>30</v>
      </c>
      <c r="F37" s="100">
        <v>98410.66</v>
      </c>
      <c r="G37" s="139">
        <f t="shared" si="1"/>
        <v>56979.5</v>
      </c>
      <c r="H37" s="100"/>
      <c r="I37" s="101">
        <v>1000</v>
      </c>
      <c r="J37" s="100">
        <v>55979.5</v>
      </c>
      <c r="K37" s="101">
        <v>2460</v>
      </c>
      <c r="L37" s="101" t="s">
        <v>885</v>
      </c>
      <c r="M37" s="100"/>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21"/>
      <c r="CA37" s="121"/>
      <c r="CB37" s="121"/>
      <c r="CC37" s="121"/>
      <c r="CD37" s="121"/>
      <c r="CE37" s="121"/>
      <c r="CF37" s="121"/>
      <c r="CG37" s="121"/>
      <c r="CH37" s="121"/>
      <c r="CI37" s="121"/>
      <c r="CJ37" s="121"/>
      <c r="CK37" s="121"/>
      <c r="CL37" s="121"/>
      <c r="CM37" s="121"/>
      <c r="CN37" s="121"/>
      <c r="CO37" s="121"/>
      <c r="CP37" s="121"/>
      <c r="CQ37" s="121"/>
      <c r="CR37" s="121"/>
      <c r="CS37" s="121"/>
      <c r="CT37" s="121"/>
      <c r="CU37" s="121"/>
      <c r="CV37" s="121"/>
      <c r="CW37" s="121"/>
      <c r="CX37" s="121"/>
      <c r="CY37" s="121"/>
      <c r="CZ37" s="121"/>
      <c r="DA37" s="121"/>
      <c r="DB37" s="121"/>
      <c r="DC37" s="121"/>
      <c r="DD37" s="121"/>
      <c r="DE37" s="121"/>
      <c r="DF37" s="121"/>
      <c r="DG37" s="121"/>
      <c r="DH37" s="121"/>
      <c r="DI37" s="121"/>
      <c r="DJ37" s="121"/>
      <c r="DK37" s="121"/>
      <c r="DL37" s="121"/>
      <c r="DM37" s="121"/>
      <c r="DN37" s="121"/>
      <c r="DO37" s="121"/>
      <c r="DP37" s="121"/>
      <c r="DQ37" s="121"/>
      <c r="DR37" s="121"/>
      <c r="DS37" s="121"/>
      <c r="DT37" s="121"/>
      <c r="DU37" s="121"/>
      <c r="DV37" s="121"/>
      <c r="DW37" s="121"/>
      <c r="DX37" s="121"/>
      <c r="DY37" s="121"/>
      <c r="DZ37" s="121"/>
      <c r="EA37" s="121"/>
      <c r="EB37" s="121"/>
      <c r="EC37" s="121"/>
      <c r="ED37" s="121"/>
      <c r="EE37" s="121"/>
      <c r="EF37" s="121"/>
      <c r="EG37" s="121"/>
      <c r="EH37" s="121"/>
      <c r="EI37" s="121"/>
      <c r="EJ37" s="121"/>
      <c r="EK37" s="121"/>
      <c r="EL37" s="121"/>
      <c r="EM37" s="121"/>
      <c r="EN37" s="121"/>
      <c r="EO37" s="121"/>
      <c r="EP37" s="121"/>
      <c r="EQ37" s="121"/>
      <c r="ER37" s="121"/>
      <c r="ES37" s="121"/>
      <c r="ET37" s="121"/>
      <c r="EU37" s="121"/>
      <c r="EV37" s="121"/>
      <c r="EW37" s="121"/>
      <c r="EX37" s="121"/>
      <c r="EY37" s="121"/>
      <c r="EZ37" s="121"/>
      <c r="FA37" s="121"/>
      <c r="FB37" s="121"/>
      <c r="FC37" s="121"/>
      <c r="FD37" s="121"/>
      <c r="FE37" s="121"/>
      <c r="FF37" s="121"/>
      <c r="FG37" s="121"/>
      <c r="FH37" s="121"/>
      <c r="FI37" s="121"/>
      <c r="FJ37" s="121"/>
      <c r="FK37" s="121"/>
      <c r="FL37" s="121"/>
      <c r="FM37" s="121"/>
      <c r="FN37" s="121"/>
      <c r="FO37" s="121"/>
      <c r="FP37" s="121"/>
      <c r="FQ37" s="121"/>
      <c r="FR37" s="121"/>
      <c r="FS37" s="121"/>
      <c r="FT37" s="121"/>
      <c r="FU37" s="121"/>
      <c r="FV37" s="121"/>
      <c r="FW37" s="121"/>
      <c r="FX37" s="121"/>
      <c r="FY37" s="121"/>
      <c r="FZ37" s="121"/>
      <c r="GA37" s="121"/>
      <c r="GB37" s="121"/>
      <c r="GC37" s="121"/>
      <c r="GD37" s="121"/>
      <c r="GE37" s="121"/>
      <c r="GF37" s="121"/>
      <c r="GG37" s="121"/>
      <c r="GH37" s="121"/>
      <c r="GI37" s="121"/>
      <c r="GJ37" s="121"/>
      <c r="GK37" s="121"/>
      <c r="GL37" s="121"/>
      <c r="GM37" s="121"/>
      <c r="GN37" s="121"/>
      <c r="GO37" s="121"/>
      <c r="GP37" s="121"/>
      <c r="GQ37" s="121"/>
      <c r="GR37" s="121"/>
      <c r="GS37" s="121"/>
      <c r="GT37" s="121"/>
      <c r="GU37" s="121"/>
      <c r="GV37" s="121"/>
      <c r="GW37" s="121"/>
      <c r="GX37" s="121"/>
      <c r="GY37" s="121"/>
      <c r="GZ37" s="121"/>
      <c r="HA37" s="121"/>
      <c r="HB37" s="121"/>
      <c r="HC37" s="121"/>
      <c r="HD37" s="121"/>
      <c r="HE37" s="121"/>
      <c r="HF37" s="121"/>
      <c r="HG37" s="121"/>
      <c r="HH37" s="121"/>
      <c r="HI37" s="121"/>
      <c r="HJ37" s="121"/>
      <c r="HK37" s="121"/>
      <c r="HL37" s="121"/>
      <c r="HM37" s="121"/>
      <c r="HN37" s="121"/>
      <c r="HO37" s="121"/>
      <c r="HP37" s="121"/>
      <c r="HQ37" s="121"/>
      <c r="HR37" s="121"/>
      <c r="HS37" s="121"/>
      <c r="HT37" s="121"/>
      <c r="HU37" s="121"/>
      <c r="HV37" s="121"/>
      <c r="HW37" s="121"/>
      <c r="HX37" s="121"/>
      <c r="HY37" s="121"/>
      <c r="HZ37" s="121"/>
      <c r="IA37" s="121"/>
      <c r="IB37" s="127"/>
      <c r="IC37" s="127"/>
      <c r="ID37" s="127"/>
      <c r="IE37" s="127"/>
      <c r="IF37" s="127"/>
      <c r="IG37" s="127"/>
      <c r="IH37" s="127"/>
      <c r="II37" s="127"/>
      <c r="IJ37" s="127"/>
      <c r="IK37" s="127"/>
      <c r="IL37" s="127"/>
      <c r="IM37" s="127"/>
      <c r="IN37" s="127"/>
      <c r="IO37" s="127"/>
      <c r="IP37" s="127"/>
      <c r="IQ37" s="127"/>
      <c r="IR37" s="127"/>
      <c r="IS37" s="127"/>
      <c r="IT37" s="127"/>
      <c r="IU37" s="127"/>
      <c r="IV37" s="127"/>
      <c r="IW37" s="127"/>
      <c r="IX37" s="127"/>
      <c r="IY37" s="127"/>
      <c r="IZ37" s="127"/>
    </row>
    <row r="38" s="44" customFormat="1" ht="35.1" customHeight="1" spans="1:260">
      <c r="A38" s="101">
        <v>3</v>
      </c>
      <c r="B38" s="144" t="s">
        <v>914</v>
      </c>
      <c r="C38" s="145" t="s">
        <v>643</v>
      </c>
      <c r="D38" s="146" t="s">
        <v>891</v>
      </c>
      <c r="E38" s="100">
        <v>3</v>
      </c>
      <c r="F38" s="100">
        <v>15883.35</v>
      </c>
      <c r="G38" s="139">
        <f t="shared" si="1"/>
        <v>8000</v>
      </c>
      <c r="H38" s="100"/>
      <c r="I38" s="101"/>
      <c r="J38" s="100">
        <v>8000</v>
      </c>
      <c r="K38" s="101">
        <v>1600</v>
      </c>
      <c r="L38" s="101" t="s">
        <v>885</v>
      </c>
      <c r="M38" s="146"/>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21"/>
      <c r="CA38" s="121"/>
      <c r="CB38" s="121"/>
      <c r="CC38" s="121"/>
      <c r="CD38" s="121"/>
      <c r="CE38" s="121"/>
      <c r="CF38" s="121"/>
      <c r="CG38" s="121"/>
      <c r="CH38" s="121"/>
      <c r="CI38" s="121"/>
      <c r="CJ38" s="121"/>
      <c r="CK38" s="121"/>
      <c r="CL38" s="121"/>
      <c r="CM38" s="121"/>
      <c r="CN38" s="121"/>
      <c r="CO38" s="121"/>
      <c r="CP38" s="121"/>
      <c r="CQ38" s="121"/>
      <c r="CR38" s="121"/>
      <c r="CS38" s="121"/>
      <c r="CT38" s="121"/>
      <c r="CU38" s="121"/>
      <c r="CV38" s="121"/>
      <c r="CW38" s="121"/>
      <c r="CX38" s="121"/>
      <c r="CY38" s="121"/>
      <c r="CZ38" s="121"/>
      <c r="DA38" s="121"/>
      <c r="DB38" s="121"/>
      <c r="DC38" s="121"/>
      <c r="DD38" s="121"/>
      <c r="DE38" s="121"/>
      <c r="DF38" s="121"/>
      <c r="DG38" s="121"/>
      <c r="DH38" s="121"/>
      <c r="DI38" s="121"/>
      <c r="DJ38" s="121"/>
      <c r="DK38" s="121"/>
      <c r="DL38" s="121"/>
      <c r="DM38" s="121"/>
      <c r="DN38" s="121"/>
      <c r="DO38" s="121"/>
      <c r="DP38" s="121"/>
      <c r="DQ38" s="121"/>
      <c r="DR38" s="121"/>
      <c r="DS38" s="121"/>
      <c r="DT38" s="121"/>
      <c r="DU38" s="121"/>
      <c r="DV38" s="121"/>
      <c r="DW38" s="121"/>
      <c r="DX38" s="121"/>
      <c r="DY38" s="121"/>
      <c r="DZ38" s="121"/>
      <c r="EA38" s="121"/>
      <c r="EB38" s="121"/>
      <c r="EC38" s="121"/>
      <c r="ED38" s="121"/>
      <c r="EE38" s="121"/>
      <c r="EF38" s="121"/>
      <c r="EG38" s="121"/>
      <c r="EH38" s="121"/>
      <c r="EI38" s="121"/>
      <c r="EJ38" s="121"/>
      <c r="EK38" s="121"/>
      <c r="EL38" s="121"/>
      <c r="EM38" s="121"/>
      <c r="EN38" s="121"/>
      <c r="EO38" s="121"/>
      <c r="EP38" s="121"/>
      <c r="EQ38" s="121"/>
      <c r="ER38" s="121"/>
      <c r="ES38" s="121"/>
      <c r="ET38" s="121"/>
      <c r="EU38" s="121"/>
      <c r="EV38" s="121"/>
      <c r="EW38" s="121"/>
      <c r="EX38" s="121"/>
      <c r="EY38" s="121"/>
      <c r="EZ38" s="121"/>
      <c r="FA38" s="121"/>
      <c r="FB38" s="121"/>
      <c r="FC38" s="121"/>
      <c r="FD38" s="121"/>
      <c r="FE38" s="121"/>
      <c r="FF38" s="121"/>
      <c r="FG38" s="121"/>
      <c r="FH38" s="121"/>
      <c r="FI38" s="121"/>
      <c r="FJ38" s="121"/>
      <c r="FK38" s="121"/>
      <c r="FL38" s="121"/>
      <c r="FM38" s="121"/>
      <c r="FN38" s="121"/>
      <c r="FO38" s="121"/>
      <c r="FP38" s="121"/>
      <c r="FQ38" s="121"/>
      <c r="FR38" s="121"/>
      <c r="FS38" s="121"/>
      <c r="FT38" s="121"/>
      <c r="FU38" s="121"/>
      <c r="FV38" s="121"/>
      <c r="FW38" s="121"/>
      <c r="FX38" s="121"/>
      <c r="FY38" s="121"/>
      <c r="FZ38" s="121"/>
      <c r="GA38" s="121"/>
      <c r="GB38" s="121"/>
      <c r="GC38" s="121"/>
      <c r="GD38" s="121"/>
      <c r="GE38" s="121"/>
      <c r="GF38" s="121"/>
      <c r="GG38" s="121"/>
      <c r="GH38" s="121"/>
      <c r="GI38" s="121"/>
      <c r="GJ38" s="121"/>
      <c r="GK38" s="121"/>
      <c r="GL38" s="121"/>
      <c r="GM38" s="121"/>
      <c r="GN38" s="121"/>
      <c r="GO38" s="121"/>
      <c r="GP38" s="121"/>
      <c r="GQ38" s="121"/>
      <c r="GR38" s="121"/>
      <c r="GS38" s="121"/>
      <c r="GT38" s="121"/>
      <c r="GU38" s="121"/>
      <c r="GV38" s="121"/>
      <c r="GW38" s="121"/>
      <c r="GX38" s="121"/>
      <c r="GY38" s="121"/>
      <c r="GZ38" s="121"/>
      <c r="HA38" s="121"/>
      <c r="HB38" s="121"/>
      <c r="HC38" s="121"/>
      <c r="HD38" s="121"/>
      <c r="HE38" s="121"/>
      <c r="HF38" s="121"/>
      <c r="HG38" s="121"/>
      <c r="HH38" s="121"/>
      <c r="HI38" s="121"/>
      <c r="HJ38" s="121"/>
      <c r="HK38" s="121"/>
      <c r="HL38" s="121"/>
      <c r="HM38" s="121"/>
      <c r="HN38" s="121"/>
      <c r="HO38" s="121"/>
      <c r="HP38" s="121"/>
      <c r="HQ38" s="121"/>
      <c r="HR38" s="121"/>
      <c r="HS38" s="121"/>
      <c r="HT38" s="121"/>
      <c r="HU38" s="121"/>
      <c r="HV38" s="121"/>
      <c r="HW38" s="121"/>
      <c r="HX38" s="121"/>
      <c r="HY38" s="121"/>
      <c r="HZ38" s="121"/>
      <c r="IA38" s="121"/>
      <c r="IB38" s="127"/>
      <c r="IC38" s="127"/>
      <c r="ID38" s="127"/>
      <c r="IE38" s="127"/>
      <c r="IF38" s="127"/>
      <c r="IG38" s="127"/>
      <c r="IH38" s="127"/>
      <c r="II38" s="127"/>
      <c r="IJ38" s="127"/>
      <c r="IK38" s="127"/>
      <c r="IL38" s="127"/>
      <c r="IM38" s="127"/>
      <c r="IN38" s="127"/>
      <c r="IO38" s="127"/>
      <c r="IP38" s="127"/>
      <c r="IQ38" s="127"/>
      <c r="IR38" s="127"/>
      <c r="IS38" s="127"/>
      <c r="IT38" s="127"/>
      <c r="IU38" s="127"/>
      <c r="IV38" s="127"/>
      <c r="IW38" s="127"/>
      <c r="IX38" s="127"/>
      <c r="IY38" s="127"/>
      <c r="IZ38" s="127"/>
    </row>
    <row r="39" s="44" customFormat="1" ht="35.1" customHeight="1" spans="1:260">
      <c r="A39" s="101">
        <v>4</v>
      </c>
      <c r="B39" s="144" t="s">
        <v>915</v>
      </c>
      <c r="C39" s="145" t="s">
        <v>643</v>
      </c>
      <c r="D39" s="146" t="s">
        <v>387</v>
      </c>
      <c r="E39" s="100">
        <v>3.6</v>
      </c>
      <c r="F39" s="100">
        <v>10790</v>
      </c>
      <c r="G39" s="139">
        <f t="shared" si="1"/>
        <v>9600</v>
      </c>
      <c r="H39" s="100"/>
      <c r="I39" s="101">
        <v>1000</v>
      </c>
      <c r="J39" s="100">
        <v>8600</v>
      </c>
      <c r="K39" s="101">
        <v>720</v>
      </c>
      <c r="L39" s="101" t="s">
        <v>885</v>
      </c>
      <c r="M39" s="146"/>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c r="BZ39" s="121"/>
      <c r="CA39" s="121"/>
      <c r="CB39" s="121"/>
      <c r="CC39" s="121"/>
      <c r="CD39" s="121"/>
      <c r="CE39" s="121"/>
      <c r="CF39" s="121"/>
      <c r="CG39" s="121"/>
      <c r="CH39" s="121"/>
      <c r="CI39" s="121"/>
      <c r="CJ39" s="121"/>
      <c r="CK39" s="121"/>
      <c r="CL39" s="121"/>
      <c r="CM39" s="121"/>
      <c r="CN39" s="121"/>
      <c r="CO39" s="121"/>
      <c r="CP39" s="121"/>
      <c r="CQ39" s="121"/>
      <c r="CR39" s="121"/>
      <c r="CS39" s="121"/>
      <c r="CT39" s="121"/>
      <c r="CU39" s="121"/>
      <c r="CV39" s="121"/>
      <c r="CW39" s="121"/>
      <c r="CX39" s="121"/>
      <c r="CY39" s="121"/>
      <c r="CZ39" s="121"/>
      <c r="DA39" s="121"/>
      <c r="DB39" s="121"/>
      <c r="DC39" s="121"/>
      <c r="DD39" s="121"/>
      <c r="DE39" s="121"/>
      <c r="DF39" s="121"/>
      <c r="DG39" s="121"/>
      <c r="DH39" s="121"/>
      <c r="DI39" s="121"/>
      <c r="DJ39" s="121"/>
      <c r="DK39" s="121"/>
      <c r="DL39" s="121"/>
      <c r="DM39" s="121"/>
      <c r="DN39" s="121"/>
      <c r="DO39" s="121"/>
      <c r="DP39" s="121"/>
      <c r="DQ39" s="121"/>
      <c r="DR39" s="121"/>
      <c r="DS39" s="121"/>
      <c r="DT39" s="121"/>
      <c r="DU39" s="121"/>
      <c r="DV39" s="121"/>
      <c r="DW39" s="121"/>
      <c r="DX39" s="121"/>
      <c r="DY39" s="121"/>
      <c r="DZ39" s="121"/>
      <c r="EA39" s="121"/>
      <c r="EB39" s="121"/>
      <c r="EC39" s="121"/>
      <c r="ED39" s="121"/>
      <c r="EE39" s="121"/>
      <c r="EF39" s="121"/>
      <c r="EG39" s="121"/>
      <c r="EH39" s="121"/>
      <c r="EI39" s="121"/>
      <c r="EJ39" s="121"/>
      <c r="EK39" s="121"/>
      <c r="EL39" s="121"/>
      <c r="EM39" s="121"/>
      <c r="EN39" s="121"/>
      <c r="EO39" s="121"/>
      <c r="EP39" s="121"/>
      <c r="EQ39" s="121"/>
      <c r="ER39" s="121"/>
      <c r="ES39" s="121"/>
      <c r="ET39" s="121"/>
      <c r="EU39" s="121"/>
      <c r="EV39" s="121"/>
      <c r="EW39" s="121"/>
      <c r="EX39" s="121"/>
      <c r="EY39" s="121"/>
      <c r="EZ39" s="121"/>
      <c r="FA39" s="121"/>
      <c r="FB39" s="121"/>
      <c r="FC39" s="121"/>
      <c r="FD39" s="121"/>
      <c r="FE39" s="121"/>
      <c r="FF39" s="121"/>
      <c r="FG39" s="121"/>
      <c r="FH39" s="121"/>
      <c r="FI39" s="121"/>
      <c r="FJ39" s="121"/>
      <c r="FK39" s="121"/>
      <c r="FL39" s="121"/>
      <c r="FM39" s="121"/>
      <c r="FN39" s="121"/>
      <c r="FO39" s="121"/>
      <c r="FP39" s="121"/>
      <c r="FQ39" s="121"/>
      <c r="FR39" s="121"/>
      <c r="FS39" s="121"/>
      <c r="FT39" s="121"/>
      <c r="FU39" s="121"/>
      <c r="FV39" s="121"/>
      <c r="FW39" s="121"/>
      <c r="FX39" s="121"/>
      <c r="FY39" s="121"/>
      <c r="FZ39" s="121"/>
      <c r="GA39" s="121"/>
      <c r="GB39" s="121"/>
      <c r="GC39" s="121"/>
      <c r="GD39" s="121"/>
      <c r="GE39" s="121"/>
      <c r="GF39" s="121"/>
      <c r="GG39" s="121"/>
      <c r="GH39" s="121"/>
      <c r="GI39" s="121"/>
      <c r="GJ39" s="121"/>
      <c r="GK39" s="121"/>
      <c r="GL39" s="121"/>
      <c r="GM39" s="121"/>
      <c r="GN39" s="121"/>
      <c r="GO39" s="121"/>
      <c r="GP39" s="121"/>
      <c r="GQ39" s="121"/>
      <c r="GR39" s="121"/>
      <c r="GS39" s="121"/>
      <c r="GT39" s="121"/>
      <c r="GU39" s="121"/>
      <c r="GV39" s="121"/>
      <c r="GW39" s="121"/>
      <c r="GX39" s="121"/>
      <c r="GY39" s="121"/>
      <c r="GZ39" s="121"/>
      <c r="HA39" s="121"/>
      <c r="HB39" s="121"/>
      <c r="HC39" s="121"/>
      <c r="HD39" s="121"/>
      <c r="HE39" s="121"/>
      <c r="HF39" s="121"/>
      <c r="HG39" s="121"/>
      <c r="HH39" s="121"/>
      <c r="HI39" s="121"/>
      <c r="HJ39" s="121"/>
      <c r="HK39" s="121"/>
      <c r="HL39" s="121"/>
      <c r="HM39" s="121"/>
      <c r="HN39" s="121"/>
      <c r="HO39" s="121"/>
      <c r="HP39" s="121"/>
      <c r="HQ39" s="121"/>
      <c r="HR39" s="121"/>
      <c r="HS39" s="121"/>
      <c r="HT39" s="121"/>
      <c r="HU39" s="121"/>
      <c r="HV39" s="121"/>
      <c r="HW39" s="121"/>
      <c r="HX39" s="121"/>
      <c r="HY39" s="121"/>
      <c r="HZ39" s="121"/>
      <c r="IA39" s="121"/>
      <c r="IB39" s="127"/>
      <c r="IC39" s="127"/>
      <c r="ID39" s="127"/>
      <c r="IE39" s="127"/>
      <c r="IF39" s="127"/>
      <c r="IG39" s="127"/>
      <c r="IH39" s="127"/>
      <c r="II39" s="127"/>
      <c r="IJ39" s="127"/>
      <c r="IK39" s="127"/>
      <c r="IL39" s="127"/>
      <c r="IM39" s="127"/>
      <c r="IN39" s="127"/>
      <c r="IO39" s="127"/>
      <c r="IP39" s="127"/>
      <c r="IQ39" s="127"/>
      <c r="IR39" s="127"/>
      <c r="IS39" s="127"/>
      <c r="IT39" s="127"/>
      <c r="IU39" s="127"/>
      <c r="IV39" s="127"/>
      <c r="IW39" s="127"/>
      <c r="IX39" s="127"/>
      <c r="IY39" s="127"/>
      <c r="IZ39" s="127"/>
    </row>
    <row r="40" s="44" customFormat="1" ht="35.1" customHeight="1" spans="1:260">
      <c r="A40" s="101">
        <v>5</v>
      </c>
      <c r="B40" s="144" t="s">
        <v>916</v>
      </c>
      <c r="C40" s="145" t="s">
        <v>820</v>
      </c>
      <c r="D40" s="146" t="s">
        <v>917</v>
      </c>
      <c r="E40" s="100">
        <v>0.03</v>
      </c>
      <c r="F40" s="100">
        <v>305</v>
      </c>
      <c r="G40" s="139">
        <f t="shared" si="1"/>
        <v>240</v>
      </c>
      <c r="H40" s="100"/>
      <c r="I40" s="101"/>
      <c r="J40" s="100">
        <v>240</v>
      </c>
      <c r="K40" s="101"/>
      <c r="L40" s="101" t="s">
        <v>885</v>
      </c>
      <c r="M40" s="146" t="s">
        <v>918</v>
      </c>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21"/>
      <c r="DN40" s="121"/>
      <c r="DO40" s="121"/>
      <c r="DP40" s="121"/>
      <c r="DQ40" s="121"/>
      <c r="DR40" s="121"/>
      <c r="DS40" s="121"/>
      <c r="DT40" s="121"/>
      <c r="DU40" s="121"/>
      <c r="DV40" s="121"/>
      <c r="DW40" s="121"/>
      <c r="DX40" s="121"/>
      <c r="DY40" s="121"/>
      <c r="DZ40" s="121"/>
      <c r="EA40" s="121"/>
      <c r="EB40" s="121"/>
      <c r="EC40" s="121"/>
      <c r="ED40" s="121"/>
      <c r="EE40" s="121"/>
      <c r="EF40" s="121"/>
      <c r="EG40" s="121"/>
      <c r="EH40" s="121"/>
      <c r="EI40" s="121"/>
      <c r="EJ40" s="121"/>
      <c r="EK40" s="121"/>
      <c r="EL40" s="121"/>
      <c r="EM40" s="121"/>
      <c r="EN40" s="121"/>
      <c r="EO40" s="121"/>
      <c r="EP40" s="121"/>
      <c r="EQ40" s="121"/>
      <c r="ER40" s="121"/>
      <c r="ES40" s="121"/>
      <c r="ET40" s="121"/>
      <c r="EU40" s="121"/>
      <c r="EV40" s="121"/>
      <c r="EW40" s="121"/>
      <c r="EX40" s="121"/>
      <c r="EY40" s="121"/>
      <c r="EZ40" s="121"/>
      <c r="FA40" s="121"/>
      <c r="FB40" s="121"/>
      <c r="FC40" s="121"/>
      <c r="FD40" s="121"/>
      <c r="FE40" s="121"/>
      <c r="FF40" s="121"/>
      <c r="FG40" s="121"/>
      <c r="FH40" s="121"/>
      <c r="FI40" s="121"/>
      <c r="FJ40" s="121"/>
      <c r="FK40" s="121"/>
      <c r="FL40" s="121"/>
      <c r="FM40" s="121"/>
      <c r="FN40" s="121"/>
      <c r="FO40" s="121"/>
      <c r="FP40" s="121"/>
      <c r="FQ40" s="121"/>
      <c r="FR40" s="121"/>
      <c r="FS40" s="121"/>
      <c r="FT40" s="121"/>
      <c r="FU40" s="121"/>
      <c r="FV40" s="121"/>
      <c r="FW40" s="121"/>
      <c r="FX40" s="121"/>
      <c r="FY40" s="121"/>
      <c r="FZ40" s="121"/>
      <c r="GA40" s="121"/>
      <c r="GB40" s="121"/>
      <c r="GC40" s="121"/>
      <c r="GD40" s="121"/>
      <c r="GE40" s="121"/>
      <c r="GF40" s="121"/>
      <c r="GG40" s="121"/>
      <c r="GH40" s="121"/>
      <c r="GI40" s="121"/>
      <c r="GJ40" s="121"/>
      <c r="GK40" s="121"/>
      <c r="GL40" s="121"/>
      <c r="GM40" s="121"/>
      <c r="GN40" s="121"/>
      <c r="GO40" s="121"/>
      <c r="GP40" s="121"/>
      <c r="GQ40" s="121"/>
      <c r="GR40" s="121"/>
      <c r="GS40" s="121"/>
      <c r="GT40" s="121"/>
      <c r="GU40" s="121"/>
      <c r="GV40" s="121"/>
      <c r="GW40" s="121"/>
      <c r="GX40" s="121"/>
      <c r="GY40" s="121"/>
      <c r="GZ40" s="121"/>
      <c r="HA40" s="121"/>
      <c r="HB40" s="121"/>
      <c r="HC40" s="121"/>
      <c r="HD40" s="121"/>
      <c r="HE40" s="121"/>
      <c r="HF40" s="121"/>
      <c r="HG40" s="121"/>
      <c r="HH40" s="121"/>
      <c r="HI40" s="121"/>
      <c r="HJ40" s="121"/>
      <c r="HK40" s="121"/>
      <c r="HL40" s="121"/>
      <c r="HM40" s="121"/>
      <c r="HN40" s="121"/>
      <c r="HO40" s="121"/>
      <c r="HP40" s="121"/>
      <c r="HQ40" s="121"/>
      <c r="HR40" s="121"/>
      <c r="HS40" s="121"/>
      <c r="HT40" s="121"/>
      <c r="HU40" s="121"/>
      <c r="HV40" s="121"/>
      <c r="HW40" s="121"/>
      <c r="HX40" s="121"/>
      <c r="HY40" s="121"/>
      <c r="HZ40" s="121"/>
      <c r="IA40" s="121"/>
      <c r="IB40" s="127"/>
      <c r="IC40" s="127"/>
      <c r="ID40" s="127"/>
      <c r="IE40" s="127"/>
      <c r="IF40" s="127"/>
      <c r="IG40" s="127"/>
      <c r="IH40" s="127"/>
      <c r="II40" s="127"/>
      <c r="IJ40" s="127"/>
      <c r="IK40" s="127"/>
      <c r="IL40" s="127"/>
      <c r="IM40" s="127"/>
      <c r="IN40" s="127"/>
      <c r="IO40" s="127"/>
      <c r="IP40" s="127"/>
      <c r="IQ40" s="127"/>
      <c r="IR40" s="127"/>
      <c r="IS40" s="127"/>
      <c r="IT40" s="127"/>
      <c r="IU40" s="127"/>
      <c r="IV40" s="127"/>
      <c r="IW40" s="127"/>
      <c r="IX40" s="127"/>
      <c r="IY40" s="127"/>
      <c r="IZ40" s="127"/>
    </row>
    <row r="41" s="44" customFormat="1" ht="35.1" customHeight="1" spans="1:260">
      <c r="A41" s="101">
        <v>6</v>
      </c>
      <c r="B41" s="144" t="s">
        <v>919</v>
      </c>
      <c r="C41" s="145" t="s">
        <v>216</v>
      </c>
      <c r="D41" s="146" t="s">
        <v>387</v>
      </c>
      <c r="E41" s="100">
        <v>5</v>
      </c>
      <c r="F41" s="100">
        <v>5797</v>
      </c>
      <c r="G41" s="139">
        <f t="shared" si="1"/>
        <v>3787.94</v>
      </c>
      <c r="H41" s="100"/>
      <c r="I41" s="101">
        <v>630</v>
      </c>
      <c r="J41" s="100">
        <v>3157.94</v>
      </c>
      <c r="K41" s="101"/>
      <c r="L41" s="101" t="s">
        <v>885</v>
      </c>
      <c r="M41" s="146"/>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21"/>
      <c r="BU41" s="121"/>
      <c r="BV41" s="121"/>
      <c r="BW41" s="121"/>
      <c r="BX41" s="121"/>
      <c r="BY41" s="121"/>
      <c r="BZ41" s="121"/>
      <c r="CA41" s="121"/>
      <c r="CB41" s="121"/>
      <c r="CC41" s="121"/>
      <c r="CD41" s="121"/>
      <c r="CE41" s="121"/>
      <c r="CF41" s="121"/>
      <c r="CG41" s="121"/>
      <c r="CH41" s="121"/>
      <c r="CI41" s="121"/>
      <c r="CJ41" s="121"/>
      <c r="CK41" s="121"/>
      <c r="CL41" s="121"/>
      <c r="CM41" s="121"/>
      <c r="CN41" s="121"/>
      <c r="CO41" s="121"/>
      <c r="CP41" s="121"/>
      <c r="CQ41" s="121"/>
      <c r="CR41" s="121"/>
      <c r="CS41" s="121"/>
      <c r="CT41" s="121"/>
      <c r="CU41" s="121"/>
      <c r="CV41" s="121"/>
      <c r="CW41" s="121"/>
      <c r="CX41" s="121"/>
      <c r="CY41" s="121"/>
      <c r="CZ41" s="121"/>
      <c r="DA41" s="121"/>
      <c r="DB41" s="121"/>
      <c r="DC41" s="121"/>
      <c r="DD41" s="121"/>
      <c r="DE41" s="121"/>
      <c r="DF41" s="121"/>
      <c r="DG41" s="121"/>
      <c r="DH41" s="121"/>
      <c r="DI41" s="121"/>
      <c r="DJ41" s="121"/>
      <c r="DK41" s="121"/>
      <c r="DL41" s="121"/>
      <c r="DM41" s="121"/>
      <c r="DN41" s="121"/>
      <c r="DO41" s="121"/>
      <c r="DP41" s="121"/>
      <c r="DQ41" s="121"/>
      <c r="DR41" s="121"/>
      <c r="DS41" s="121"/>
      <c r="DT41" s="121"/>
      <c r="DU41" s="121"/>
      <c r="DV41" s="121"/>
      <c r="DW41" s="121"/>
      <c r="DX41" s="121"/>
      <c r="DY41" s="121"/>
      <c r="DZ41" s="121"/>
      <c r="EA41" s="121"/>
      <c r="EB41" s="121"/>
      <c r="EC41" s="121"/>
      <c r="ED41" s="121"/>
      <c r="EE41" s="121"/>
      <c r="EF41" s="121"/>
      <c r="EG41" s="121"/>
      <c r="EH41" s="121"/>
      <c r="EI41" s="121"/>
      <c r="EJ41" s="121"/>
      <c r="EK41" s="121"/>
      <c r="EL41" s="121"/>
      <c r="EM41" s="121"/>
      <c r="EN41" s="121"/>
      <c r="EO41" s="121"/>
      <c r="EP41" s="121"/>
      <c r="EQ41" s="121"/>
      <c r="ER41" s="121"/>
      <c r="ES41" s="121"/>
      <c r="ET41" s="121"/>
      <c r="EU41" s="121"/>
      <c r="EV41" s="121"/>
      <c r="EW41" s="121"/>
      <c r="EX41" s="121"/>
      <c r="EY41" s="121"/>
      <c r="EZ41" s="121"/>
      <c r="FA41" s="121"/>
      <c r="FB41" s="121"/>
      <c r="FC41" s="121"/>
      <c r="FD41" s="121"/>
      <c r="FE41" s="121"/>
      <c r="FF41" s="121"/>
      <c r="FG41" s="121"/>
      <c r="FH41" s="121"/>
      <c r="FI41" s="121"/>
      <c r="FJ41" s="121"/>
      <c r="FK41" s="121"/>
      <c r="FL41" s="121"/>
      <c r="FM41" s="121"/>
      <c r="FN41" s="121"/>
      <c r="FO41" s="121"/>
      <c r="FP41" s="121"/>
      <c r="FQ41" s="121"/>
      <c r="FR41" s="121"/>
      <c r="FS41" s="121"/>
      <c r="FT41" s="121"/>
      <c r="FU41" s="121"/>
      <c r="FV41" s="121"/>
      <c r="FW41" s="121"/>
      <c r="FX41" s="121"/>
      <c r="FY41" s="121"/>
      <c r="FZ41" s="121"/>
      <c r="GA41" s="121"/>
      <c r="GB41" s="121"/>
      <c r="GC41" s="121"/>
      <c r="GD41" s="121"/>
      <c r="GE41" s="121"/>
      <c r="GF41" s="121"/>
      <c r="GG41" s="121"/>
      <c r="GH41" s="121"/>
      <c r="GI41" s="121"/>
      <c r="GJ41" s="121"/>
      <c r="GK41" s="121"/>
      <c r="GL41" s="121"/>
      <c r="GM41" s="121"/>
      <c r="GN41" s="121"/>
      <c r="GO41" s="121"/>
      <c r="GP41" s="121"/>
      <c r="GQ41" s="121"/>
      <c r="GR41" s="121"/>
      <c r="GS41" s="121"/>
      <c r="GT41" s="121"/>
      <c r="GU41" s="121"/>
      <c r="GV41" s="121"/>
      <c r="GW41" s="121"/>
      <c r="GX41" s="121"/>
      <c r="GY41" s="121"/>
      <c r="GZ41" s="121"/>
      <c r="HA41" s="121"/>
      <c r="HB41" s="121"/>
      <c r="HC41" s="121"/>
      <c r="HD41" s="121"/>
      <c r="HE41" s="121"/>
      <c r="HF41" s="121"/>
      <c r="HG41" s="121"/>
      <c r="HH41" s="121"/>
      <c r="HI41" s="121"/>
      <c r="HJ41" s="121"/>
      <c r="HK41" s="121"/>
      <c r="HL41" s="121"/>
      <c r="HM41" s="121"/>
      <c r="HN41" s="121"/>
      <c r="HO41" s="121"/>
      <c r="HP41" s="121"/>
      <c r="HQ41" s="121"/>
      <c r="HR41" s="121"/>
      <c r="HS41" s="121"/>
      <c r="HT41" s="121"/>
      <c r="HU41" s="121"/>
      <c r="HV41" s="121"/>
      <c r="HW41" s="121"/>
      <c r="HX41" s="121"/>
      <c r="HY41" s="121"/>
      <c r="HZ41" s="121"/>
      <c r="IA41" s="121"/>
      <c r="IB41" s="127"/>
      <c r="IC41" s="127"/>
      <c r="ID41" s="127"/>
      <c r="IE41" s="127"/>
      <c r="IF41" s="127"/>
      <c r="IG41" s="127"/>
      <c r="IH41" s="127"/>
      <c r="II41" s="127"/>
      <c r="IJ41" s="127"/>
      <c r="IK41" s="127"/>
      <c r="IL41" s="127"/>
      <c r="IM41" s="127"/>
      <c r="IN41" s="127"/>
      <c r="IO41" s="127"/>
      <c r="IP41" s="127"/>
      <c r="IQ41" s="127"/>
      <c r="IR41" s="127"/>
      <c r="IS41" s="127"/>
      <c r="IT41" s="127"/>
      <c r="IU41" s="127"/>
      <c r="IV41" s="127"/>
      <c r="IW41" s="127"/>
      <c r="IX41" s="127"/>
      <c r="IY41" s="127"/>
      <c r="IZ41" s="127"/>
    </row>
    <row r="42" s="44" customFormat="1" ht="35.1" customHeight="1" spans="1:260">
      <c r="A42" s="101">
        <v>7</v>
      </c>
      <c r="B42" s="144" t="s">
        <v>920</v>
      </c>
      <c r="C42" s="145" t="s">
        <v>216</v>
      </c>
      <c r="D42" s="146" t="s">
        <v>891</v>
      </c>
      <c r="E42" s="100">
        <v>0.05</v>
      </c>
      <c r="F42" s="100">
        <v>150</v>
      </c>
      <c r="G42" s="139">
        <f t="shared" si="1"/>
        <v>188</v>
      </c>
      <c r="H42" s="100"/>
      <c r="I42" s="101">
        <v>188</v>
      </c>
      <c r="J42" s="100"/>
      <c r="K42" s="101"/>
      <c r="L42" s="147" t="s">
        <v>921</v>
      </c>
      <c r="M42" s="146" t="s">
        <v>918</v>
      </c>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21"/>
      <c r="BU42" s="121"/>
      <c r="BV42" s="121"/>
      <c r="BW42" s="121"/>
      <c r="BX42" s="121"/>
      <c r="BY42" s="121"/>
      <c r="BZ42" s="121"/>
      <c r="CA42" s="121"/>
      <c r="CB42" s="121"/>
      <c r="CC42" s="121"/>
      <c r="CD42" s="121"/>
      <c r="CE42" s="121"/>
      <c r="CF42" s="121"/>
      <c r="CG42" s="121"/>
      <c r="CH42" s="121"/>
      <c r="CI42" s="121"/>
      <c r="CJ42" s="121"/>
      <c r="CK42" s="121"/>
      <c r="CL42" s="121"/>
      <c r="CM42" s="121"/>
      <c r="CN42" s="121"/>
      <c r="CO42" s="121"/>
      <c r="CP42" s="121"/>
      <c r="CQ42" s="121"/>
      <c r="CR42" s="121"/>
      <c r="CS42" s="121"/>
      <c r="CT42" s="121"/>
      <c r="CU42" s="121"/>
      <c r="CV42" s="121"/>
      <c r="CW42" s="121"/>
      <c r="CX42" s="121"/>
      <c r="CY42" s="121"/>
      <c r="CZ42" s="121"/>
      <c r="DA42" s="121"/>
      <c r="DB42" s="121"/>
      <c r="DC42" s="121"/>
      <c r="DD42" s="121"/>
      <c r="DE42" s="121"/>
      <c r="DF42" s="121"/>
      <c r="DG42" s="121"/>
      <c r="DH42" s="121"/>
      <c r="DI42" s="121"/>
      <c r="DJ42" s="121"/>
      <c r="DK42" s="121"/>
      <c r="DL42" s="121"/>
      <c r="DM42" s="121"/>
      <c r="DN42" s="121"/>
      <c r="DO42" s="121"/>
      <c r="DP42" s="121"/>
      <c r="DQ42" s="121"/>
      <c r="DR42" s="121"/>
      <c r="DS42" s="121"/>
      <c r="DT42" s="121"/>
      <c r="DU42" s="121"/>
      <c r="DV42" s="121"/>
      <c r="DW42" s="121"/>
      <c r="DX42" s="121"/>
      <c r="DY42" s="121"/>
      <c r="DZ42" s="121"/>
      <c r="EA42" s="121"/>
      <c r="EB42" s="121"/>
      <c r="EC42" s="121"/>
      <c r="ED42" s="121"/>
      <c r="EE42" s="121"/>
      <c r="EF42" s="121"/>
      <c r="EG42" s="121"/>
      <c r="EH42" s="121"/>
      <c r="EI42" s="121"/>
      <c r="EJ42" s="121"/>
      <c r="EK42" s="121"/>
      <c r="EL42" s="121"/>
      <c r="EM42" s="121"/>
      <c r="EN42" s="121"/>
      <c r="EO42" s="121"/>
      <c r="EP42" s="121"/>
      <c r="EQ42" s="121"/>
      <c r="ER42" s="121"/>
      <c r="ES42" s="121"/>
      <c r="ET42" s="121"/>
      <c r="EU42" s="121"/>
      <c r="EV42" s="121"/>
      <c r="EW42" s="121"/>
      <c r="EX42" s="121"/>
      <c r="EY42" s="121"/>
      <c r="EZ42" s="121"/>
      <c r="FA42" s="121"/>
      <c r="FB42" s="121"/>
      <c r="FC42" s="121"/>
      <c r="FD42" s="121"/>
      <c r="FE42" s="121"/>
      <c r="FF42" s="121"/>
      <c r="FG42" s="121"/>
      <c r="FH42" s="121"/>
      <c r="FI42" s="121"/>
      <c r="FJ42" s="121"/>
      <c r="FK42" s="121"/>
      <c r="FL42" s="121"/>
      <c r="FM42" s="121"/>
      <c r="FN42" s="121"/>
      <c r="FO42" s="121"/>
      <c r="FP42" s="121"/>
      <c r="FQ42" s="121"/>
      <c r="FR42" s="121"/>
      <c r="FS42" s="121"/>
      <c r="FT42" s="121"/>
      <c r="FU42" s="121"/>
      <c r="FV42" s="121"/>
      <c r="FW42" s="121"/>
      <c r="FX42" s="121"/>
      <c r="FY42" s="121"/>
      <c r="FZ42" s="121"/>
      <c r="GA42" s="121"/>
      <c r="GB42" s="121"/>
      <c r="GC42" s="121"/>
      <c r="GD42" s="121"/>
      <c r="GE42" s="121"/>
      <c r="GF42" s="121"/>
      <c r="GG42" s="121"/>
      <c r="GH42" s="121"/>
      <c r="GI42" s="121"/>
      <c r="GJ42" s="121"/>
      <c r="GK42" s="121"/>
      <c r="GL42" s="121"/>
      <c r="GM42" s="121"/>
      <c r="GN42" s="121"/>
      <c r="GO42" s="121"/>
      <c r="GP42" s="121"/>
      <c r="GQ42" s="121"/>
      <c r="GR42" s="121"/>
      <c r="GS42" s="121"/>
      <c r="GT42" s="121"/>
      <c r="GU42" s="121"/>
      <c r="GV42" s="121"/>
      <c r="GW42" s="121"/>
      <c r="GX42" s="121"/>
      <c r="GY42" s="121"/>
      <c r="GZ42" s="121"/>
      <c r="HA42" s="121"/>
      <c r="HB42" s="121"/>
      <c r="HC42" s="121"/>
      <c r="HD42" s="121"/>
      <c r="HE42" s="121"/>
      <c r="HF42" s="121"/>
      <c r="HG42" s="121"/>
      <c r="HH42" s="121"/>
      <c r="HI42" s="121"/>
      <c r="HJ42" s="121"/>
      <c r="HK42" s="121"/>
      <c r="HL42" s="121"/>
      <c r="HM42" s="121"/>
      <c r="HN42" s="121"/>
      <c r="HO42" s="121"/>
      <c r="HP42" s="121"/>
      <c r="HQ42" s="121"/>
      <c r="HR42" s="121"/>
      <c r="HS42" s="121"/>
      <c r="HT42" s="121"/>
      <c r="HU42" s="121"/>
      <c r="HV42" s="121"/>
      <c r="HW42" s="121"/>
      <c r="HX42" s="121"/>
      <c r="HY42" s="121"/>
      <c r="HZ42" s="121"/>
      <c r="IA42" s="121"/>
      <c r="IB42" s="127"/>
      <c r="IC42" s="127"/>
      <c r="ID42" s="127"/>
      <c r="IE42" s="127"/>
      <c r="IF42" s="127"/>
      <c r="IG42" s="127"/>
      <c r="IH42" s="127"/>
      <c r="II42" s="127"/>
      <c r="IJ42" s="127"/>
      <c r="IK42" s="127"/>
      <c r="IL42" s="127"/>
      <c r="IM42" s="127"/>
      <c r="IN42" s="127"/>
      <c r="IO42" s="127"/>
      <c r="IP42" s="127"/>
      <c r="IQ42" s="127"/>
      <c r="IR42" s="127"/>
      <c r="IS42" s="127"/>
      <c r="IT42" s="127"/>
      <c r="IU42" s="127"/>
      <c r="IV42" s="127"/>
      <c r="IW42" s="127"/>
      <c r="IX42" s="127"/>
      <c r="IY42" s="127"/>
      <c r="IZ42" s="127"/>
    </row>
    <row r="43" s="44" customFormat="1" ht="35.1" customHeight="1" spans="1:260">
      <c r="A43" s="143" t="s">
        <v>632</v>
      </c>
      <c r="B43" s="143" t="s">
        <v>435</v>
      </c>
      <c r="C43" s="139"/>
      <c r="D43" s="139"/>
      <c r="E43" s="139">
        <f t="shared" ref="E43:K43" si="11">E44</f>
        <v>1.66</v>
      </c>
      <c r="F43" s="139">
        <f t="shared" si="11"/>
        <v>9456.54</v>
      </c>
      <c r="G43" s="139">
        <f t="shared" si="1"/>
        <v>8400</v>
      </c>
      <c r="H43" s="139"/>
      <c r="I43" s="142">
        <f t="shared" si="11"/>
        <v>900</v>
      </c>
      <c r="J43" s="139">
        <f t="shared" si="11"/>
        <v>7500</v>
      </c>
      <c r="K43" s="142">
        <f t="shared" si="11"/>
        <v>0</v>
      </c>
      <c r="L43" s="142"/>
      <c r="M43" s="100"/>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121"/>
      <c r="CA43" s="121"/>
      <c r="CB43" s="121"/>
      <c r="CC43" s="121"/>
      <c r="CD43" s="121"/>
      <c r="CE43" s="121"/>
      <c r="CF43" s="121"/>
      <c r="CG43" s="121"/>
      <c r="CH43" s="121"/>
      <c r="CI43" s="121"/>
      <c r="CJ43" s="121"/>
      <c r="CK43" s="121"/>
      <c r="CL43" s="121"/>
      <c r="CM43" s="121"/>
      <c r="CN43" s="121"/>
      <c r="CO43" s="121"/>
      <c r="CP43" s="121"/>
      <c r="CQ43" s="121"/>
      <c r="CR43" s="121"/>
      <c r="CS43" s="121"/>
      <c r="CT43" s="121"/>
      <c r="CU43" s="121"/>
      <c r="CV43" s="121"/>
      <c r="CW43" s="121"/>
      <c r="CX43" s="121"/>
      <c r="CY43" s="121"/>
      <c r="CZ43" s="121"/>
      <c r="DA43" s="121"/>
      <c r="DB43" s="121"/>
      <c r="DC43" s="121"/>
      <c r="DD43" s="121"/>
      <c r="DE43" s="121"/>
      <c r="DF43" s="121"/>
      <c r="DG43" s="121"/>
      <c r="DH43" s="121"/>
      <c r="DI43" s="121"/>
      <c r="DJ43" s="121"/>
      <c r="DK43" s="121"/>
      <c r="DL43" s="121"/>
      <c r="DM43" s="121"/>
      <c r="DN43" s="121"/>
      <c r="DO43" s="121"/>
      <c r="DP43" s="121"/>
      <c r="DQ43" s="121"/>
      <c r="DR43" s="121"/>
      <c r="DS43" s="121"/>
      <c r="DT43" s="121"/>
      <c r="DU43" s="121"/>
      <c r="DV43" s="121"/>
      <c r="DW43" s="121"/>
      <c r="DX43" s="121"/>
      <c r="DY43" s="121"/>
      <c r="DZ43" s="121"/>
      <c r="EA43" s="121"/>
      <c r="EB43" s="121"/>
      <c r="EC43" s="121"/>
      <c r="ED43" s="121"/>
      <c r="EE43" s="121"/>
      <c r="EF43" s="121"/>
      <c r="EG43" s="121"/>
      <c r="EH43" s="121"/>
      <c r="EI43" s="121"/>
      <c r="EJ43" s="121"/>
      <c r="EK43" s="121"/>
      <c r="EL43" s="121"/>
      <c r="EM43" s="121"/>
      <c r="EN43" s="121"/>
      <c r="EO43" s="121"/>
      <c r="EP43" s="121"/>
      <c r="EQ43" s="121"/>
      <c r="ER43" s="121"/>
      <c r="ES43" s="121"/>
      <c r="ET43" s="121"/>
      <c r="EU43" s="121"/>
      <c r="EV43" s="121"/>
      <c r="EW43" s="121"/>
      <c r="EX43" s="121"/>
      <c r="EY43" s="121"/>
      <c r="EZ43" s="121"/>
      <c r="FA43" s="121"/>
      <c r="FB43" s="121"/>
      <c r="FC43" s="121"/>
      <c r="FD43" s="121"/>
      <c r="FE43" s="121"/>
      <c r="FF43" s="121"/>
      <c r="FG43" s="121"/>
      <c r="FH43" s="121"/>
      <c r="FI43" s="121"/>
      <c r="FJ43" s="121"/>
      <c r="FK43" s="121"/>
      <c r="FL43" s="121"/>
      <c r="FM43" s="121"/>
      <c r="FN43" s="121"/>
      <c r="FO43" s="121"/>
      <c r="FP43" s="121"/>
      <c r="FQ43" s="121"/>
      <c r="FR43" s="121"/>
      <c r="FS43" s="121"/>
      <c r="FT43" s="121"/>
      <c r="FU43" s="121"/>
      <c r="FV43" s="121"/>
      <c r="FW43" s="121"/>
      <c r="FX43" s="121"/>
      <c r="FY43" s="121"/>
      <c r="FZ43" s="121"/>
      <c r="GA43" s="121"/>
      <c r="GB43" s="121"/>
      <c r="GC43" s="121"/>
      <c r="GD43" s="121"/>
      <c r="GE43" s="121"/>
      <c r="GF43" s="121"/>
      <c r="GG43" s="121"/>
      <c r="GH43" s="121"/>
      <c r="GI43" s="121"/>
      <c r="GJ43" s="121"/>
      <c r="GK43" s="121"/>
      <c r="GL43" s="121"/>
      <c r="GM43" s="121"/>
      <c r="GN43" s="121"/>
      <c r="GO43" s="121"/>
      <c r="GP43" s="121"/>
      <c r="GQ43" s="121"/>
      <c r="GR43" s="121"/>
      <c r="GS43" s="121"/>
      <c r="GT43" s="121"/>
      <c r="GU43" s="121"/>
      <c r="GV43" s="121"/>
      <c r="GW43" s="121"/>
      <c r="GX43" s="121"/>
      <c r="GY43" s="121"/>
      <c r="GZ43" s="121"/>
      <c r="HA43" s="121"/>
      <c r="HB43" s="121"/>
      <c r="HC43" s="121"/>
      <c r="HD43" s="121"/>
      <c r="HE43" s="121"/>
      <c r="HF43" s="121"/>
      <c r="HG43" s="121"/>
      <c r="HH43" s="121"/>
      <c r="HI43" s="121"/>
      <c r="HJ43" s="121"/>
      <c r="HK43" s="121"/>
      <c r="HL43" s="121"/>
      <c r="HM43" s="121"/>
      <c r="HN43" s="121"/>
      <c r="HO43" s="121"/>
      <c r="HP43" s="121"/>
      <c r="HQ43" s="121"/>
      <c r="HR43" s="121"/>
      <c r="HS43" s="121"/>
      <c r="HT43" s="121"/>
      <c r="HU43" s="121"/>
      <c r="HV43" s="121"/>
      <c r="HW43" s="121"/>
      <c r="HX43" s="121"/>
      <c r="HY43" s="121"/>
      <c r="HZ43" s="121"/>
      <c r="IA43" s="121"/>
      <c r="IB43" s="127"/>
      <c r="IC43" s="127"/>
      <c r="ID43" s="127"/>
      <c r="IE43" s="127"/>
      <c r="IF43" s="127"/>
      <c r="IG43" s="127"/>
      <c r="IH43" s="127"/>
      <c r="II43" s="127"/>
      <c r="IJ43" s="127"/>
      <c r="IK43" s="127"/>
      <c r="IL43" s="127"/>
      <c r="IM43" s="127"/>
      <c r="IN43" s="127"/>
      <c r="IO43" s="127"/>
      <c r="IP43" s="127"/>
      <c r="IQ43" s="127"/>
      <c r="IR43" s="127"/>
      <c r="IS43" s="127"/>
      <c r="IT43" s="127"/>
      <c r="IU43" s="127"/>
      <c r="IV43" s="127"/>
      <c r="IW43" s="127"/>
      <c r="IX43" s="127"/>
      <c r="IY43" s="127"/>
      <c r="IZ43" s="127"/>
    </row>
    <row r="44" s="44" customFormat="1" ht="35.1" customHeight="1" spans="1:260">
      <c r="A44" s="101">
        <v>1</v>
      </c>
      <c r="B44" s="144" t="s">
        <v>922</v>
      </c>
      <c r="C44" s="145" t="s">
        <v>436</v>
      </c>
      <c r="D44" s="146" t="s">
        <v>387</v>
      </c>
      <c r="E44" s="100">
        <v>1.66</v>
      </c>
      <c r="F44" s="100">
        <v>9456.54</v>
      </c>
      <c r="G44" s="139">
        <f t="shared" si="1"/>
        <v>8400</v>
      </c>
      <c r="H44" s="100"/>
      <c r="I44" s="101">
        <v>900</v>
      </c>
      <c r="J44" s="100">
        <v>7500</v>
      </c>
      <c r="K44" s="101"/>
      <c r="L44" s="101" t="s">
        <v>885</v>
      </c>
      <c r="M44" s="100"/>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c r="BZ44" s="121"/>
      <c r="CA44" s="121"/>
      <c r="CB44" s="121"/>
      <c r="CC44" s="121"/>
      <c r="CD44" s="121"/>
      <c r="CE44" s="121"/>
      <c r="CF44" s="121"/>
      <c r="CG44" s="121"/>
      <c r="CH44" s="121"/>
      <c r="CI44" s="121"/>
      <c r="CJ44" s="121"/>
      <c r="CK44" s="121"/>
      <c r="CL44" s="121"/>
      <c r="CM44" s="121"/>
      <c r="CN44" s="121"/>
      <c r="CO44" s="121"/>
      <c r="CP44" s="121"/>
      <c r="CQ44" s="121"/>
      <c r="CR44" s="121"/>
      <c r="CS44" s="121"/>
      <c r="CT44" s="121"/>
      <c r="CU44" s="121"/>
      <c r="CV44" s="121"/>
      <c r="CW44" s="121"/>
      <c r="CX44" s="121"/>
      <c r="CY44" s="121"/>
      <c r="CZ44" s="121"/>
      <c r="DA44" s="121"/>
      <c r="DB44" s="121"/>
      <c r="DC44" s="121"/>
      <c r="DD44" s="121"/>
      <c r="DE44" s="121"/>
      <c r="DF44" s="121"/>
      <c r="DG44" s="121"/>
      <c r="DH44" s="121"/>
      <c r="DI44" s="121"/>
      <c r="DJ44" s="121"/>
      <c r="DK44" s="121"/>
      <c r="DL44" s="121"/>
      <c r="DM44" s="121"/>
      <c r="DN44" s="121"/>
      <c r="DO44" s="121"/>
      <c r="DP44" s="121"/>
      <c r="DQ44" s="121"/>
      <c r="DR44" s="121"/>
      <c r="DS44" s="121"/>
      <c r="DT44" s="121"/>
      <c r="DU44" s="121"/>
      <c r="DV44" s="121"/>
      <c r="DW44" s="121"/>
      <c r="DX44" s="121"/>
      <c r="DY44" s="121"/>
      <c r="DZ44" s="121"/>
      <c r="EA44" s="121"/>
      <c r="EB44" s="121"/>
      <c r="EC44" s="121"/>
      <c r="ED44" s="121"/>
      <c r="EE44" s="121"/>
      <c r="EF44" s="121"/>
      <c r="EG44" s="121"/>
      <c r="EH44" s="121"/>
      <c r="EI44" s="121"/>
      <c r="EJ44" s="121"/>
      <c r="EK44" s="121"/>
      <c r="EL44" s="121"/>
      <c r="EM44" s="121"/>
      <c r="EN44" s="121"/>
      <c r="EO44" s="121"/>
      <c r="EP44" s="121"/>
      <c r="EQ44" s="121"/>
      <c r="ER44" s="121"/>
      <c r="ES44" s="121"/>
      <c r="ET44" s="121"/>
      <c r="EU44" s="121"/>
      <c r="EV44" s="121"/>
      <c r="EW44" s="121"/>
      <c r="EX44" s="121"/>
      <c r="EY44" s="121"/>
      <c r="EZ44" s="121"/>
      <c r="FA44" s="121"/>
      <c r="FB44" s="121"/>
      <c r="FC44" s="121"/>
      <c r="FD44" s="121"/>
      <c r="FE44" s="121"/>
      <c r="FF44" s="121"/>
      <c r="FG44" s="121"/>
      <c r="FH44" s="121"/>
      <c r="FI44" s="121"/>
      <c r="FJ44" s="121"/>
      <c r="FK44" s="121"/>
      <c r="FL44" s="121"/>
      <c r="FM44" s="121"/>
      <c r="FN44" s="121"/>
      <c r="FO44" s="121"/>
      <c r="FP44" s="121"/>
      <c r="FQ44" s="121"/>
      <c r="FR44" s="121"/>
      <c r="FS44" s="121"/>
      <c r="FT44" s="121"/>
      <c r="FU44" s="121"/>
      <c r="FV44" s="121"/>
      <c r="FW44" s="121"/>
      <c r="FX44" s="121"/>
      <c r="FY44" s="121"/>
      <c r="FZ44" s="121"/>
      <c r="GA44" s="121"/>
      <c r="GB44" s="121"/>
      <c r="GC44" s="121"/>
      <c r="GD44" s="121"/>
      <c r="GE44" s="121"/>
      <c r="GF44" s="121"/>
      <c r="GG44" s="121"/>
      <c r="GH44" s="121"/>
      <c r="GI44" s="121"/>
      <c r="GJ44" s="121"/>
      <c r="GK44" s="121"/>
      <c r="GL44" s="121"/>
      <c r="GM44" s="121"/>
      <c r="GN44" s="121"/>
      <c r="GO44" s="121"/>
      <c r="GP44" s="121"/>
      <c r="GQ44" s="121"/>
      <c r="GR44" s="121"/>
      <c r="GS44" s="121"/>
      <c r="GT44" s="121"/>
      <c r="GU44" s="121"/>
      <c r="GV44" s="121"/>
      <c r="GW44" s="121"/>
      <c r="GX44" s="121"/>
      <c r="GY44" s="121"/>
      <c r="GZ44" s="121"/>
      <c r="HA44" s="121"/>
      <c r="HB44" s="121"/>
      <c r="HC44" s="121"/>
      <c r="HD44" s="121"/>
      <c r="HE44" s="121"/>
      <c r="HF44" s="121"/>
      <c r="HG44" s="121"/>
      <c r="HH44" s="121"/>
      <c r="HI44" s="121"/>
      <c r="HJ44" s="121"/>
      <c r="HK44" s="121"/>
      <c r="HL44" s="121"/>
      <c r="HM44" s="121"/>
      <c r="HN44" s="121"/>
      <c r="HO44" s="121"/>
      <c r="HP44" s="121"/>
      <c r="HQ44" s="121"/>
      <c r="HR44" s="121"/>
      <c r="HS44" s="121"/>
      <c r="HT44" s="121"/>
      <c r="HU44" s="121"/>
      <c r="HV44" s="121"/>
      <c r="HW44" s="121"/>
      <c r="HX44" s="121"/>
      <c r="HY44" s="121"/>
      <c r="HZ44" s="121"/>
      <c r="IA44" s="121"/>
      <c r="IB44" s="127"/>
      <c r="IC44" s="127"/>
      <c r="ID44" s="127"/>
      <c r="IE44" s="127"/>
      <c r="IF44" s="127"/>
      <c r="IG44" s="127"/>
      <c r="IH44" s="127"/>
      <c r="II44" s="127"/>
      <c r="IJ44" s="127"/>
      <c r="IK44" s="127"/>
      <c r="IL44" s="127"/>
      <c r="IM44" s="127"/>
      <c r="IN44" s="127"/>
      <c r="IO44" s="127"/>
      <c r="IP44" s="127"/>
      <c r="IQ44" s="127"/>
      <c r="IR44" s="127"/>
      <c r="IS44" s="127"/>
      <c r="IT44" s="127"/>
      <c r="IU44" s="127"/>
      <c r="IV44" s="127"/>
      <c r="IW44" s="127"/>
      <c r="IX44" s="127"/>
      <c r="IY44" s="127"/>
      <c r="IZ44" s="127"/>
    </row>
    <row r="45" s="44" customFormat="1" ht="35.1" customHeight="1" spans="1:260">
      <c r="A45" s="143" t="s">
        <v>652</v>
      </c>
      <c r="B45" s="143" t="s">
        <v>204</v>
      </c>
      <c r="C45" s="139"/>
      <c r="D45" s="139"/>
      <c r="E45" s="139">
        <f t="shared" ref="E45:K45" si="12">SUM(E46:E46)</f>
        <v>3</v>
      </c>
      <c r="F45" s="139">
        <f t="shared" si="12"/>
        <v>19383</v>
      </c>
      <c r="G45" s="139">
        <f t="shared" si="1"/>
        <v>7124</v>
      </c>
      <c r="H45" s="139"/>
      <c r="I45" s="142">
        <f t="shared" si="12"/>
        <v>724</v>
      </c>
      <c r="J45" s="139">
        <f t="shared" si="12"/>
        <v>6400</v>
      </c>
      <c r="K45" s="142">
        <f t="shared" si="12"/>
        <v>556</v>
      </c>
      <c r="L45" s="142"/>
      <c r="M45" s="100"/>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121"/>
      <c r="DC45" s="121"/>
      <c r="DD45" s="121"/>
      <c r="DE45" s="121"/>
      <c r="DF45" s="121"/>
      <c r="DG45" s="121"/>
      <c r="DH45" s="121"/>
      <c r="DI45" s="121"/>
      <c r="DJ45" s="121"/>
      <c r="DK45" s="121"/>
      <c r="DL45" s="121"/>
      <c r="DM45" s="121"/>
      <c r="DN45" s="121"/>
      <c r="DO45" s="121"/>
      <c r="DP45" s="121"/>
      <c r="DQ45" s="121"/>
      <c r="DR45" s="121"/>
      <c r="DS45" s="121"/>
      <c r="DT45" s="121"/>
      <c r="DU45" s="121"/>
      <c r="DV45" s="121"/>
      <c r="DW45" s="121"/>
      <c r="DX45" s="121"/>
      <c r="DY45" s="121"/>
      <c r="DZ45" s="121"/>
      <c r="EA45" s="121"/>
      <c r="EB45" s="121"/>
      <c r="EC45" s="121"/>
      <c r="ED45" s="121"/>
      <c r="EE45" s="121"/>
      <c r="EF45" s="121"/>
      <c r="EG45" s="121"/>
      <c r="EH45" s="121"/>
      <c r="EI45" s="121"/>
      <c r="EJ45" s="121"/>
      <c r="EK45" s="121"/>
      <c r="EL45" s="121"/>
      <c r="EM45" s="121"/>
      <c r="EN45" s="121"/>
      <c r="EO45" s="121"/>
      <c r="EP45" s="121"/>
      <c r="EQ45" s="121"/>
      <c r="ER45" s="121"/>
      <c r="ES45" s="121"/>
      <c r="ET45" s="121"/>
      <c r="EU45" s="121"/>
      <c r="EV45" s="121"/>
      <c r="EW45" s="121"/>
      <c r="EX45" s="121"/>
      <c r="EY45" s="121"/>
      <c r="EZ45" s="121"/>
      <c r="FA45" s="121"/>
      <c r="FB45" s="121"/>
      <c r="FC45" s="121"/>
      <c r="FD45" s="121"/>
      <c r="FE45" s="121"/>
      <c r="FF45" s="121"/>
      <c r="FG45" s="121"/>
      <c r="FH45" s="121"/>
      <c r="FI45" s="121"/>
      <c r="FJ45" s="121"/>
      <c r="FK45" s="121"/>
      <c r="FL45" s="121"/>
      <c r="FM45" s="121"/>
      <c r="FN45" s="121"/>
      <c r="FO45" s="121"/>
      <c r="FP45" s="121"/>
      <c r="FQ45" s="121"/>
      <c r="FR45" s="121"/>
      <c r="FS45" s="121"/>
      <c r="FT45" s="121"/>
      <c r="FU45" s="121"/>
      <c r="FV45" s="121"/>
      <c r="FW45" s="121"/>
      <c r="FX45" s="121"/>
      <c r="FY45" s="121"/>
      <c r="FZ45" s="121"/>
      <c r="GA45" s="121"/>
      <c r="GB45" s="121"/>
      <c r="GC45" s="121"/>
      <c r="GD45" s="121"/>
      <c r="GE45" s="121"/>
      <c r="GF45" s="121"/>
      <c r="GG45" s="121"/>
      <c r="GH45" s="121"/>
      <c r="GI45" s="121"/>
      <c r="GJ45" s="121"/>
      <c r="GK45" s="121"/>
      <c r="GL45" s="121"/>
      <c r="GM45" s="121"/>
      <c r="GN45" s="121"/>
      <c r="GO45" s="121"/>
      <c r="GP45" s="121"/>
      <c r="GQ45" s="121"/>
      <c r="GR45" s="121"/>
      <c r="GS45" s="121"/>
      <c r="GT45" s="121"/>
      <c r="GU45" s="121"/>
      <c r="GV45" s="121"/>
      <c r="GW45" s="121"/>
      <c r="GX45" s="121"/>
      <c r="GY45" s="121"/>
      <c r="GZ45" s="121"/>
      <c r="HA45" s="121"/>
      <c r="HB45" s="121"/>
      <c r="HC45" s="121"/>
      <c r="HD45" s="121"/>
      <c r="HE45" s="121"/>
      <c r="HF45" s="121"/>
      <c r="HG45" s="121"/>
      <c r="HH45" s="121"/>
      <c r="HI45" s="121"/>
      <c r="HJ45" s="121"/>
      <c r="HK45" s="121"/>
      <c r="HL45" s="121"/>
      <c r="HM45" s="121"/>
      <c r="HN45" s="121"/>
      <c r="HO45" s="121"/>
      <c r="HP45" s="121"/>
      <c r="HQ45" s="121"/>
      <c r="HR45" s="121"/>
      <c r="HS45" s="121"/>
      <c r="HT45" s="121"/>
      <c r="HU45" s="121"/>
      <c r="HV45" s="121"/>
      <c r="HW45" s="121"/>
      <c r="HX45" s="121"/>
      <c r="HY45" s="121"/>
      <c r="HZ45" s="121"/>
      <c r="IA45" s="121"/>
      <c r="IB45" s="127"/>
      <c r="IC45" s="127"/>
      <c r="ID45" s="127"/>
      <c r="IE45" s="127"/>
      <c r="IF45" s="127"/>
      <c r="IG45" s="127"/>
      <c r="IH45" s="127"/>
      <c r="II45" s="127"/>
      <c r="IJ45" s="127"/>
      <c r="IK45" s="127"/>
      <c r="IL45" s="127"/>
      <c r="IM45" s="127"/>
      <c r="IN45" s="127"/>
      <c r="IO45" s="127"/>
      <c r="IP45" s="127"/>
      <c r="IQ45" s="127"/>
      <c r="IR45" s="127"/>
      <c r="IS45" s="127"/>
      <c r="IT45" s="127"/>
      <c r="IU45" s="127"/>
      <c r="IV45" s="127"/>
      <c r="IW45" s="127"/>
      <c r="IX45" s="127"/>
      <c r="IY45" s="127"/>
      <c r="IZ45" s="127"/>
    </row>
    <row r="46" s="44" customFormat="1" ht="35.1" customHeight="1" spans="1:260">
      <c r="A46" s="101">
        <v>1</v>
      </c>
      <c r="B46" s="144" t="s">
        <v>923</v>
      </c>
      <c r="C46" s="145" t="s">
        <v>826</v>
      </c>
      <c r="D46" s="146" t="s">
        <v>924</v>
      </c>
      <c r="E46" s="100">
        <v>3</v>
      </c>
      <c r="F46" s="100">
        <v>19383</v>
      </c>
      <c r="G46" s="139">
        <f t="shared" si="1"/>
        <v>7124</v>
      </c>
      <c r="H46" s="100"/>
      <c r="I46" s="101">
        <v>724</v>
      </c>
      <c r="J46" s="100">
        <v>6400</v>
      </c>
      <c r="K46" s="101">
        <v>556</v>
      </c>
      <c r="L46" s="101" t="s">
        <v>885</v>
      </c>
      <c r="M46" s="146"/>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121"/>
      <c r="CT46" s="121"/>
      <c r="CU46" s="121"/>
      <c r="CV46" s="121"/>
      <c r="CW46" s="121"/>
      <c r="CX46" s="121"/>
      <c r="CY46" s="121"/>
      <c r="CZ46" s="121"/>
      <c r="DA46" s="121"/>
      <c r="DB46" s="121"/>
      <c r="DC46" s="121"/>
      <c r="DD46" s="121"/>
      <c r="DE46" s="121"/>
      <c r="DF46" s="121"/>
      <c r="DG46" s="121"/>
      <c r="DH46" s="121"/>
      <c r="DI46" s="121"/>
      <c r="DJ46" s="121"/>
      <c r="DK46" s="121"/>
      <c r="DL46" s="121"/>
      <c r="DM46" s="121"/>
      <c r="DN46" s="121"/>
      <c r="DO46" s="121"/>
      <c r="DP46" s="121"/>
      <c r="DQ46" s="121"/>
      <c r="DR46" s="121"/>
      <c r="DS46" s="121"/>
      <c r="DT46" s="121"/>
      <c r="DU46" s="121"/>
      <c r="DV46" s="121"/>
      <c r="DW46" s="121"/>
      <c r="DX46" s="121"/>
      <c r="DY46" s="121"/>
      <c r="DZ46" s="121"/>
      <c r="EA46" s="121"/>
      <c r="EB46" s="121"/>
      <c r="EC46" s="121"/>
      <c r="ED46" s="121"/>
      <c r="EE46" s="121"/>
      <c r="EF46" s="121"/>
      <c r="EG46" s="121"/>
      <c r="EH46" s="121"/>
      <c r="EI46" s="121"/>
      <c r="EJ46" s="121"/>
      <c r="EK46" s="121"/>
      <c r="EL46" s="121"/>
      <c r="EM46" s="121"/>
      <c r="EN46" s="121"/>
      <c r="EO46" s="121"/>
      <c r="EP46" s="121"/>
      <c r="EQ46" s="121"/>
      <c r="ER46" s="121"/>
      <c r="ES46" s="121"/>
      <c r="ET46" s="121"/>
      <c r="EU46" s="121"/>
      <c r="EV46" s="121"/>
      <c r="EW46" s="121"/>
      <c r="EX46" s="121"/>
      <c r="EY46" s="121"/>
      <c r="EZ46" s="121"/>
      <c r="FA46" s="121"/>
      <c r="FB46" s="121"/>
      <c r="FC46" s="121"/>
      <c r="FD46" s="121"/>
      <c r="FE46" s="121"/>
      <c r="FF46" s="121"/>
      <c r="FG46" s="121"/>
      <c r="FH46" s="121"/>
      <c r="FI46" s="121"/>
      <c r="FJ46" s="121"/>
      <c r="FK46" s="121"/>
      <c r="FL46" s="121"/>
      <c r="FM46" s="121"/>
      <c r="FN46" s="121"/>
      <c r="FO46" s="121"/>
      <c r="FP46" s="121"/>
      <c r="FQ46" s="121"/>
      <c r="FR46" s="121"/>
      <c r="FS46" s="121"/>
      <c r="FT46" s="121"/>
      <c r="FU46" s="121"/>
      <c r="FV46" s="121"/>
      <c r="FW46" s="121"/>
      <c r="FX46" s="121"/>
      <c r="FY46" s="121"/>
      <c r="FZ46" s="121"/>
      <c r="GA46" s="121"/>
      <c r="GB46" s="121"/>
      <c r="GC46" s="121"/>
      <c r="GD46" s="121"/>
      <c r="GE46" s="121"/>
      <c r="GF46" s="121"/>
      <c r="GG46" s="121"/>
      <c r="GH46" s="121"/>
      <c r="GI46" s="121"/>
      <c r="GJ46" s="121"/>
      <c r="GK46" s="121"/>
      <c r="GL46" s="121"/>
      <c r="GM46" s="121"/>
      <c r="GN46" s="121"/>
      <c r="GO46" s="121"/>
      <c r="GP46" s="121"/>
      <c r="GQ46" s="121"/>
      <c r="GR46" s="121"/>
      <c r="GS46" s="121"/>
      <c r="GT46" s="121"/>
      <c r="GU46" s="121"/>
      <c r="GV46" s="121"/>
      <c r="GW46" s="121"/>
      <c r="GX46" s="121"/>
      <c r="GY46" s="121"/>
      <c r="GZ46" s="121"/>
      <c r="HA46" s="121"/>
      <c r="HB46" s="121"/>
      <c r="HC46" s="121"/>
      <c r="HD46" s="121"/>
      <c r="HE46" s="121"/>
      <c r="HF46" s="121"/>
      <c r="HG46" s="121"/>
      <c r="HH46" s="121"/>
      <c r="HI46" s="121"/>
      <c r="HJ46" s="121"/>
      <c r="HK46" s="121"/>
      <c r="HL46" s="121"/>
      <c r="HM46" s="121"/>
      <c r="HN46" s="121"/>
      <c r="HO46" s="121"/>
      <c r="HP46" s="121"/>
      <c r="HQ46" s="121"/>
      <c r="HR46" s="121"/>
      <c r="HS46" s="121"/>
      <c r="HT46" s="121"/>
      <c r="HU46" s="121"/>
      <c r="HV46" s="121"/>
      <c r="HW46" s="121"/>
      <c r="HX46" s="121"/>
      <c r="HY46" s="121"/>
      <c r="HZ46" s="121"/>
      <c r="IA46" s="121"/>
      <c r="IB46" s="127"/>
      <c r="IC46" s="127"/>
      <c r="ID46" s="127"/>
      <c r="IE46" s="127"/>
      <c r="IF46" s="127"/>
      <c r="IG46" s="127"/>
      <c r="IH46" s="127"/>
      <c r="II46" s="127"/>
      <c r="IJ46" s="127"/>
      <c r="IK46" s="127"/>
      <c r="IL46" s="127"/>
      <c r="IM46" s="127"/>
      <c r="IN46" s="127"/>
      <c r="IO46" s="127"/>
      <c r="IP46" s="127"/>
      <c r="IQ46" s="127"/>
      <c r="IR46" s="127"/>
      <c r="IS46" s="127"/>
      <c r="IT46" s="127"/>
      <c r="IU46" s="127"/>
      <c r="IV46" s="127"/>
      <c r="IW46" s="127"/>
      <c r="IX46" s="127"/>
      <c r="IY46" s="127"/>
      <c r="IZ46" s="127"/>
    </row>
    <row r="47" s="44" customFormat="1" ht="35.1" customHeight="1" spans="1:260">
      <c r="A47" s="143" t="s">
        <v>663</v>
      </c>
      <c r="B47" s="143" t="s">
        <v>678</v>
      </c>
      <c r="C47" s="139"/>
      <c r="D47" s="139"/>
      <c r="E47" s="139">
        <f t="shared" ref="E47:K47" si="13">SUM(E48:E48)</f>
        <v>7</v>
      </c>
      <c r="F47" s="139">
        <f t="shared" si="13"/>
        <v>13599.94</v>
      </c>
      <c r="G47" s="139">
        <f t="shared" si="1"/>
        <v>11380</v>
      </c>
      <c r="H47" s="139"/>
      <c r="I47" s="142">
        <f t="shared" si="13"/>
        <v>500</v>
      </c>
      <c r="J47" s="139">
        <f t="shared" si="13"/>
        <v>10880</v>
      </c>
      <c r="K47" s="142">
        <f t="shared" si="13"/>
        <v>1654</v>
      </c>
      <c r="L47" s="142"/>
      <c r="M47" s="100"/>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1"/>
      <c r="DV47" s="121"/>
      <c r="DW47" s="121"/>
      <c r="DX47" s="121"/>
      <c r="DY47" s="121"/>
      <c r="DZ47" s="121"/>
      <c r="EA47" s="121"/>
      <c r="EB47" s="121"/>
      <c r="EC47" s="121"/>
      <c r="ED47" s="121"/>
      <c r="EE47" s="121"/>
      <c r="EF47" s="121"/>
      <c r="EG47" s="121"/>
      <c r="EH47" s="121"/>
      <c r="EI47" s="121"/>
      <c r="EJ47" s="121"/>
      <c r="EK47" s="121"/>
      <c r="EL47" s="121"/>
      <c r="EM47" s="121"/>
      <c r="EN47" s="121"/>
      <c r="EO47" s="121"/>
      <c r="EP47" s="121"/>
      <c r="EQ47" s="121"/>
      <c r="ER47" s="121"/>
      <c r="ES47" s="121"/>
      <c r="ET47" s="121"/>
      <c r="EU47" s="121"/>
      <c r="EV47" s="121"/>
      <c r="EW47" s="121"/>
      <c r="EX47" s="121"/>
      <c r="EY47" s="121"/>
      <c r="EZ47" s="121"/>
      <c r="FA47" s="121"/>
      <c r="FB47" s="121"/>
      <c r="FC47" s="121"/>
      <c r="FD47" s="121"/>
      <c r="FE47" s="121"/>
      <c r="FF47" s="121"/>
      <c r="FG47" s="121"/>
      <c r="FH47" s="121"/>
      <c r="FI47" s="121"/>
      <c r="FJ47" s="121"/>
      <c r="FK47" s="121"/>
      <c r="FL47" s="121"/>
      <c r="FM47" s="121"/>
      <c r="FN47" s="121"/>
      <c r="FO47" s="121"/>
      <c r="FP47" s="121"/>
      <c r="FQ47" s="121"/>
      <c r="FR47" s="121"/>
      <c r="FS47" s="121"/>
      <c r="FT47" s="121"/>
      <c r="FU47" s="121"/>
      <c r="FV47" s="121"/>
      <c r="FW47" s="121"/>
      <c r="FX47" s="121"/>
      <c r="FY47" s="121"/>
      <c r="FZ47" s="121"/>
      <c r="GA47" s="121"/>
      <c r="GB47" s="121"/>
      <c r="GC47" s="121"/>
      <c r="GD47" s="121"/>
      <c r="GE47" s="121"/>
      <c r="GF47" s="121"/>
      <c r="GG47" s="121"/>
      <c r="GH47" s="121"/>
      <c r="GI47" s="121"/>
      <c r="GJ47" s="121"/>
      <c r="GK47" s="121"/>
      <c r="GL47" s="121"/>
      <c r="GM47" s="121"/>
      <c r="GN47" s="121"/>
      <c r="GO47" s="121"/>
      <c r="GP47" s="121"/>
      <c r="GQ47" s="121"/>
      <c r="GR47" s="121"/>
      <c r="GS47" s="121"/>
      <c r="GT47" s="121"/>
      <c r="GU47" s="121"/>
      <c r="GV47" s="121"/>
      <c r="GW47" s="121"/>
      <c r="GX47" s="121"/>
      <c r="GY47" s="121"/>
      <c r="GZ47" s="121"/>
      <c r="HA47" s="121"/>
      <c r="HB47" s="121"/>
      <c r="HC47" s="121"/>
      <c r="HD47" s="121"/>
      <c r="HE47" s="121"/>
      <c r="HF47" s="121"/>
      <c r="HG47" s="121"/>
      <c r="HH47" s="121"/>
      <c r="HI47" s="121"/>
      <c r="HJ47" s="121"/>
      <c r="HK47" s="121"/>
      <c r="HL47" s="121"/>
      <c r="HM47" s="121"/>
      <c r="HN47" s="121"/>
      <c r="HO47" s="121"/>
      <c r="HP47" s="121"/>
      <c r="HQ47" s="121"/>
      <c r="HR47" s="121"/>
      <c r="HS47" s="121"/>
      <c r="HT47" s="121"/>
      <c r="HU47" s="121"/>
      <c r="HV47" s="121"/>
      <c r="HW47" s="121"/>
      <c r="HX47" s="121"/>
      <c r="HY47" s="121"/>
      <c r="HZ47" s="121"/>
      <c r="IA47" s="121"/>
      <c r="IB47" s="127"/>
      <c r="IC47" s="127"/>
      <c r="ID47" s="127"/>
      <c r="IE47" s="127"/>
      <c r="IF47" s="127"/>
      <c r="IG47" s="127"/>
      <c r="IH47" s="127"/>
      <c r="II47" s="127"/>
      <c r="IJ47" s="127"/>
      <c r="IK47" s="127"/>
      <c r="IL47" s="127"/>
      <c r="IM47" s="127"/>
      <c r="IN47" s="127"/>
      <c r="IO47" s="127"/>
      <c r="IP47" s="127"/>
      <c r="IQ47" s="127"/>
      <c r="IR47" s="127"/>
      <c r="IS47" s="127"/>
      <c r="IT47" s="127"/>
      <c r="IU47" s="127"/>
      <c r="IV47" s="127"/>
      <c r="IW47" s="127"/>
      <c r="IX47" s="127"/>
      <c r="IY47" s="127"/>
      <c r="IZ47" s="127"/>
    </row>
    <row r="48" s="44" customFormat="1" ht="35.1" customHeight="1" spans="1:260">
      <c r="A48" s="101">
        <v>1</v>
      </c>
      <c r="B48" s="144" t="s">
        <v>925</v>
      </c>
      <c r="C48" s="145" t="s">
        <v>764</v>
      </c>
      <c r="D48" s="146" t="s">
        <v>387</v>
      </c>
      <c r="E48" s="100">
        <v>7</v>
      </c>
      <c r="F48" s="100">
        <v>13599.94</v>
      </c>
      <c r="G48" s="139">
        <f t="shared" si="1"/>
        <v>11380</v>
      </c>
      <c r="H48" s="100"/>
      <c r="I48" s="101">
        <v>500</v>
      </c>
      <c r="J48" s="100">
        <v>10880</v>
      </c>
      <c r="K48" s="101">
        <v>1654</v>
      </c>
      <c r="L48" s="101" t="s">
        <v>885</v>
      </c>
      <c r="M48" s="146"/>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21"/>
      <c r="BU48" s="121"/>
      <c r="BV48" s="121"/>
      <c r="BW48" s="121"/>
      <c r="BX48" s="121"/>
      <c r="BY48" s="121"/>
      <c r="BZ48" s="121"/>
      <c r="CA48" s="121"/>
      <c r="CB48" s="121"/>
      <c r="CC48" s="121"/>
      <c r="CD48" s="121"/>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121"/>
      <c r="DC48" s="121"/>
      <c r="DD48" s="121"/>
      <c r="DE48" s="121"/>
      <c r="DF48" s="121"/>
      <c r="DG48" s="121"/>
      <c r="DH48" s="121"/>
      <c r="DI48" s="121"/>
      <c r="DJ48" s="121"/>
      <c r="DK48" s="121"/>
      <c r="DL48" s="121"/>
      <c r="DM48" s="121"/>
      <c r="DN48" s="121"/>
      <c r="DO48" s="121"/>
      <c r="DP48" s="121"/>
      <c r="DQ48" s="121"/>
      <c r="DR48" s="121"/>
      <c r="DS48" s="121"/>
      <c r="DT48" s="121"/>
      <c r="DU48" s="121"/>
      <c r="DV48" s="121"/>
      <c r="DW48" s="121"/>
      <c r="DX48" s="121"/>
      <c r="DY48" s="121"/>
      <c r="DZ48" s="121"/>
      <c r="EA48" s="121"/>
      <c r="EB48" s="121"/>
      <c r="EC48" s="121"/>
      <c r="ED48" s="121"/>
      <c r="EE48" s="121"/>
      <c r="EF48" s="121"/>
      <c r="EG48" s="121"/>
      <c r="EH48" s="121"/>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21"/>
      <c r="FU48" s="121"/>
      <c r="FV48" s="121"/>
      <c r="FW48" s="121"/>
      <c r="FX48" s="121"/>
      <c r="FY48" s="121"/>
      <c r="FZ48" s="121"/>
      <c r="GA48" s="121"/>
      <c r="GB48" s="121"/>
      <c r="GC48" s="121"/>
      <c r="GD48" s="121"/>
      <c r="GE48" s="121"/>
      <c r="GF48" s="121"/>
      <c r="GG48" s="121"/>
      <c r="GH48" s="121"/>
      <c r="GI48" s="121"/>
      <c r="GJ48" s="121"/>
      <c r="GK48" s="121"/>
      <c r="GL48" s="121"/>
      <c r="GM48" s="121"/>
      <c r="GN48" s="121"/>
      <c r="GO48" s="121"/>
      <c r="GP48" s="121"/>
      <c r="GQ48" s="121"/>
      <c r="GR48" s="121"/>
      <c r="GS48" s="121"/>
      <c r="GT48" s="121"/>
      <c r="GU48" s="121"/>
      <c r="GV48" s="121"/>
      <c r="GW48" s="121"/>
      <c r="GX48" s="121"/>
      <c r="GY48" s="121"/>
      <c r="GZ48" s="121"/>
      <c r="HA48" s="121"/>
      <c r="HB48" s="121"/>
      <c r="HC48" s="121"/>
      <c r="HD48" s="121"/>
      <c r="HE48" s="121"/>
      <c r="HF48" s="121"/>
      <c r="HG48" s="121"/>
      <c r="HH48" s="121"/>
      <c r="HI48" s="121"/>
      <c r="HJ48" s="121"/>
      <c r="HK48" s="121"/>
      <c r="HL48" s="121"/>
      <c r="HM48" s="121"/>
      <c r="HN48" s="121"/>
      <c r="HO48" s="121"/>
      <c r="HP48" s="121"/>
      <c r="HQ48" s="121"/>
      <c r="HR48" s="121"/>
      <c r="HS48" s="121"/>
      <c r="HT48" s="121"/>
      <c r="HU48" s="121"/>
      <c r="HV48" s="121"/>
      <c r="HW48" s="121"/>
      <c r="HX48" s="121"/>
      <c r="HY48" s="121"/>
      <c r="HZ48" s="121"/>
      <c r="IA48" s="121"/>
      <c r="IB48" s="127"/>
      <c r="IC48" s="127"/>
      <c r="ID48" s="127"/>
      <c r="IE48" s="127"/>
      <c r="IF48" s="127"/>
      <c r="IG48" s="127"/>
      <c r="IH48" s="127"/>
      <c r="II48" s="127"/>
      <c r="IJ48" s="127"/>
      <c r="IK48" s="127"/>
      <c r="IL48" s="127"/>
      <c r="IM48" s="127"/>
      <c r="IN48" s="127"/>
      <c r="IO48" s="127"/>
      <c r="IP48" s="127"/>
      <c r="IQ48" s="127"/>
      <c r="IR48" s="127"/>
      <c r="IS48" s="127"/>
      <c r="IT48" s="127"/>
      <c r="IU48" s="127"/>
      <c r="IV48" s="127"/>
      <c r="IW48" s="127"/>
      <c r="IX48" s="127"/>
      <c r="IY48" s="127"/>
      <c r="IZ48" s="127"/>
    </row>
    <row r="49" s="44" customFormat="1" ht="35.1" customHeight="1" spans="1:260">
      <c r="A49" s="143" t="s">
        <v>677</v>
      </c>
      <c r="B49" s="143" t="s">
        <v>687</v>
      </c>
      <c r="C49" s="139"/>
      <c r="D49" s="139"/>
      <c r="E49" s="139">
        <f t="shared" ref="E49:K49" si="14">SUM(E50:E53)</f>
        <v>26</v>
      </c>
      <c r="F49" s="139">
        <f t="shared" si="14"/>
        <v>55113.95</v>
      </c>
      <c r="G49" s="139">
        <f t="shared" si="1"/>
        <v>5064</v>
      </c>
      <c r="H49" s="139"/>
      <c r="I49" s="142">
        <f t="shared" si="14"/>
        <v>778</v>
      </c>
      <c r="J49" s="139">
        <f t="shared" si="14"/>
        <v>4286</v>
      </c>
      <c r="K49" s="142">
        <f t="shared" si="14"/>
        <v>0</v>
      </c>
      <c r="L49" s="142"/>
      <c r="M49" s="100"/>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121"/>
      <c r="DC49" s="121"/>
      <c r="DD49" s="121"/>
      <c r="DE49" s="121"/>
      <c r="DF49" s="121"/>
      <c r="DG49" s="121"/>
      <c r="DH49" s="121"/>
      <c r="DI49" s="121"/>
      <c r="DJ49" s="121"/>
      <c r="DK49" s="121"/>
      <c r="DL49" s="121"/>
      <c r="DM49" s="121"/>
      <c r="DN49" s="121"/>
      <c r="DO49" s="121"/>
      <c r="DP49" s="121"/>
      <c r="DQ49" s="121"/>
      <c r="DR49" s="121"/>
      <c r="DS49" s="121"/>
      <c r="DT49" s="121"/>
      <c r="DU49" s="121"/>
      <c r="DV49" s="121"/>
      <c r="DW49" s="121"/>
      <c r="DX49" s="121"/>
      <c r="DY49" s="121"/>
      <c r="DZ49" s="121"/>
      <c r="EA49" s="121"/>
      <c r="EB49" s="121"/>
      <c r="EC49" s="121"/>
      <c r="ED49" s="121"/>
      <c r="EE49" s="121"/>
      <c r="EF49" s="121"/>
      <c r="EG49" s="121"/>
      <c r="EH49" s="121"/>
      <c r="EI49" s="121"/>
      <c r="EJ49" s="121"/>
      <c r="EK49" s="121"/>
      <c r="EL49" s="121"/>
      <c r="EM49" s="121"/>
      <c r="EN49" s="121"/>
      <c r="EO49" s="121"/>
      <c r="EP49" s="121"/>
      <c r="EQ49" s="121"/>
      <c r="ER49" s="121"/>
      <c r="ES49" s="121"/>
      <c r="ET49" s="121"/>
      <c r="EU49" s="121"/>
      <c r="EV49" s="121"/>
      <c r="EW49" s="121"/>
      <c r="EX49" s="121"/>
      <c r="EY49" s="121"/>
      <c r="EZ49" s="121"/>
      <c r="FA49" s="121"/>
      <c r="FB49" s="121"/>
      <c r="FC49" s="121"/>
      <c r="FD49" s="121"/>
      <c r="FE49" s="121"/>
      <c r="FF49" s="121"/>
      <c r="FG49" s="121"/>
      <c r="FH49" s="121"/>
      <c r="FI49" s="121"/>
      <c r="FJ49" s="121"/>
      <c r="FK49" s="121"/>
      <c r="FL49" s="121"/>
      <c r="FM49" s="121"/>
      <c r="FN49" s="121"/>
      <c r="FO49" s="121"/>
      <c r="FP49" s="121"/>
      <c r="FQ49" s="121"/>
      <c r="FR49" s="121"/>
      <c r="FS49" s="121"/>
      <c r="FT49" s="121"/>
      <c r="FU49" s="121"/>
      <c r="FV49" s="121"/>
      <c r="FW49" s="121"/>
      <c r="FX49" s="121"/>
      <c r="FY49" s="121"/>
      <c r="FZ49" s="121"/>
      <c r="GA49" s="121"/>
      <c r="GB49" s="121"/>
      <c r="GC49" s="121"/>
      <c r="GD49" s="121"/>
      <c r="GE49" s="121"/>
      <c r="GF49" s="121"/>
      <c r="GG49" s="121"/>
      <c r="GH49" s="121"/>
      <c r="GI49" s="121"/>
      <c r="GJ49" s="121"/>
      <c r="GK49" s="121"/>
      <c r="GL49" s="121"/>
      <c r="GM49" s="121"/>
      <c r="GN49" s="121"/>
      <c r="GO49" s="121"/>
      <c r="GP49" s="121"/>
      <c r="GQ49" s="121"/>
      <c r="GR49" s="121"/>
      <c r="GS49" s="121"/>
      <c r="GT49" s="121"/>
      <c r="GU49" s="121"/>
      <c r="GV49" s="121"/>
      <c r="GW49" s="121"/>
      <c r="GX49" s="121"/>
      <c r="GY49" s="121"/>
      <c r="GZ49" s="121"/>
      <c r="HA49" s="121"/>
      <c r="HB49" s="121"/>
      <c r="HC49" s="121"/>
      <c r="HD49" s="121"/>
      <c r="HE49" s="121"/>
      <c r="HF49" s="121"/>
      <c r="HG49" s="121"/>
      <c r="HH49" s="121"/>
      <c r="HI49" s="121"/>
      <c r="HJ49" s="121"/>
      <c r="HK49" s="121"/>
      <c r="HL49" s="121"/>
      <c r="HM49" s="121"/>
      <c r="HN49" s="121"/>
      <c r="HO49" s="121"/>
      <c r="HP49" s="121"/>
      <c r="HQ49" s="121"/>
      <c r="HR49" s="121"/>
      <c r="HS49" s="121"/>
      <c r="HT49" s="121"/>
      <c r="HU49" s="121"/>
      <c r="HV49" s="121"/>
      <c r="HW49" s="121"/>
      <c r="HX49" s="121"/>
      <c r="HY49" s="121"/>
      <c r="HZ49" s="121"/>
      <c r="IA49" s="121"/>
      <c r="IB49" s="127"/>
      <c r="IC49" s="127"/>
      <c r="ID49" s="127"/>
      <c r="IE49" s="127"/>
      <c r="IF49" s="127"/>
      <c r="IG49" s="127"/>
      <c r="IH49" s="127"/>
      <c r="II49" s="127"/>
      <c r="IJ49" s="127"/>
      <c r="IK49" s="127"/>
      <c r="IL49" s="127"/>
      <c r="IM49" s="127"/>
      <c r="IN49" s="127"/>
      <c r="IO49" s="127"/>
      <c r="IP49" s="127"/>
      <c r="IQ49" s="127"/>
      <c r="IR49" s="127"/>
      <c r="IS49" s="127"/>
      <c r="IT49" s="127"/>
      <c r="IU49" s="127"/>
      <c r="IV49" s="127"/>
      <c r="IW49" s="127"/>
      <c r="IX49" s="127"/>
      <c r="IY49" s="127"/>
      <c r="IZ49" s="127"/>
    </row>
    <row r="50" s="44" customFormat="1" ht="68.1" customHeight="1" spans="1:260">
      <c r="A50" s="101">
        <v>1</v>
      </c>
      <c r="B50" s="144" t="s">
        <v>926</v>
      </c>
      <c r="C50" s="145" t="s">
        <v>833</v>
      </c>
      <c r="D50" s="146" t="s">
        <v>387</v>
      </c>
      <c r="E50" s="100">
        <v>3</v>
      </c>
      <c r="F50" s="100">
        <v>5787.61</v>
      </c>
      <c r="G50" s="139">
        <f t="shared" si="1"/>
        <v>1436</v>
      </c>
      <c r="H50" s="100"/>
      <c r="I50" s="101">
        <v>150</v>
      </c>
      <c r="J50" s="100">
        <v>1286</v>
      </c>
      <c r="K50" s="101"/>
      <c r="L50" s="101" t="s">
        <v>885</v>
      </c>
      <c r="M50" s="100"/>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21"/>
      <c r="BU50" s="121"/>
      <c r="BV50" s="121"/>
      <c r="BW50" s="121"/>
      <c r="BX50" s="121"/>
      <c r="BY50" s="121"/>
      <c r="BZ50" s="121"/>
      <c r="CA50" s="121"/>
      <c r="CB50" s="121"/>
      <c r="CC50" s="121"/>
      <c r="CD50" s="121"/>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121"/>
      <c r="DC50" s="121"/>
      <c r="DD50" s="121"/>
      <c r="DE50" s="121"/>
      <c r="DF50" s="121"/>
      <c r="DG50" s="121"/>
      <c r="DH50" s="121"/>
      <c r="DI50" s="121"/>
      <c r="DJ50" s="121"/>
      <c r="DK50" s="121"/>
      <c r="DL50" s="121"/>
      <c r="DM50" s="121"/>
      <c r="DN50" s="121"/>
      <c r="DO50" s="121"/>
      <c r="DP50" s="121"/>
      <c r="DQ50" s="121"/>
      <c r="DR50" s="121"/>
      <c r="DS50" s="121"/>
      <c r="DT50" s="121"/>
      <c r="DU50" s="121"/>
      <c r="DV50" s="121"/>
      <c r="DW50" s="121"/>
      <c r="DX50" s="121"/>
      <c r="DY50" s="121"/>
      <c r="DZ50" s="121"/>
      <c r="EA50" s="121"/>
      <c r="EB50" s="121"/>
      <c r="EC50" s="121"/>
      <c r="ED50" s="121"/>
      <c r="EE50" s="121"/>
      <c r="EF50" s="121"/>
      <c r="EG50" s="121"/>
      <c r="EH50" s="121"/>
      <c r="EI50" s="121"/>
      <c r="EJ50" s="121"/>
      <c r="EK50" s="121"/>
      <c r="EL50" s="121"/>
      <c r="EM50" s="121"/>
      <c r="EN50" s="121"/>
      <c r="EO50" s="121"/>
      <c r="EP50" s="121"/>
      <c r="EQ50" s="121"/>
      <c r="ER50" s="121"/>
      <c r="ES50" s="121"/>
      <c r="ET50" s="121"/>
      <c r="EU50" s="121"/>
      <c r="EV50" s="121"/>
      <c r="EW50" s="121"/>
      <c r="EX50" s="121"/>
      <c r="EY50" s="121"/>
      <c r="EZ50" s="121"/>
      <c r="FA50" s="121"/>
      <c r="FB50" s="121"/>
      <c r="FC50" s="121"/>
      <c r="FD50" s="121"/>
      <c r="FE50" s="121"/>
      <c r="FF50" s="121"/>
      <c r="FG50" s="121"/>
      <c r="FH50" s="121"/>
      <c r="FI50" s="121"/>
      <c r="FJ50" s="121"/>
      <c r="FK50" s="121"/>
      <c r="FL50" s="121"/>
      <c r="FM50" s="121"/>
      <c r="FN50" s="121"/>
      <c r="FO50" s="121"/>
      <c r="FP50" s="121"/>
      <c r="FQ50" s="121"/>
      <c r="FR50" s="121"/>
      <c r="FS50" s="121"/>
      <c r="FT50" s="121"/>
      <c r="FU50" s="121"/>
      <c r="FV50" s="121"/>
      <c r="FW50" s="121"/>
      <c r="FX50" s="121"/>
      <c r="FY50" s="121"/>
      <c r="FZ50" s="121"/>
      <c r="GA50" s="121"/>
      <c r="GB50" s="121"/>
      <c r="GC50" s="121"/>
      <c r="GD50" s="121"/>
      <c r="GE50" s="121"/>
      <c r="GF50" s="121"/>
      <c r="GG50" s="121"/>
      <c r="GH50" s="121"/>
      <c r="GI50" s="121"/>
      <c r="GJ50" s="121"/>
      <c r="GK50" s="121"/>
      <c r="GL50" s="121"/>
      <c r="GM50" s="121"/>
      <c r="GN50" s="121"/>
      <c r="GO50" s="121"/>
      <c r="GP50" s="121"/>
      <c r="GQ50" s="121"/>
      <c r="GR50" s="121"/>
      <c r="GS50" s="121"/>
      <c r="GT50" s="121"/>
      <c r="GU50" s="121"/>
      <c r="GV50" s="121"/>
      <c r="GW50" s="121"/>
      <c r="GX50" s="121"/>
      <c r="GY50" s="121"/>
      <c r="GZ50" s="121"/>
      <c r="HA50" s="121"/>
      <c r="HB50" s="121"/>
      <c r="HC50" s="121"/>
      <c r="HD50" s="121"/>
      <c r="HE50" s="121"/>
      <c r="HF50" s="121"/>
      <c r="HG50" s="121"/>
      <c r="HH50" s="121"/>
      <c r="HI50" s="121"/>
      <c r="HJ50" s="121"/>
      <c r="HK50" s="121"/>
      <c r="HL50" s="121"/>
      <c r="HM50" s="121"/>
      <c r="HN50" s="121"/>
      <c r="HO50" s="121"/>
      <c r="HP50" s="121"/>
      <c r="HQ50" s="121"/>
      <c r="HR50" s="121"/>
      <c r="HS50" s="121"/>
      <c r="HT50" s="121"/>
      <c r="HU50" s="121"/>
      <c r="HV50" s="121"/>
      <c r="HW50" s="121"/>
      <c r="HX50" s="121"/>
      <c r="HY50" s="121"/>
      <c r="HZ50" s="121"/>
      <c r="IA50" s="121"/>
      <c r="IB50" s="127"/>
      <c r="IC50" s="127"/>
      <c r="ID50" s="127"/>
      <c r="IE50" s="127"/>
      <c r="IF50" s="127"/>
      <c r="IG50" s="127"/>
      <c r="IH50" s="127"/>
      <c r="II50" s="127"/>
      <c r="IJ50" s="127"/>
      <c r="IK50" s="127"/>
      <c r="IL50" s="127"/>
      <c r="IM50" s="127"/>
      <c r="IN50" s="127"/>
      <c r="IO50" s="127"/>
      <c r="IP50" s="127"/>
      <c r="IQ50" s="127"/>
      <c r="IR50" s="127"/>
      <c r="IS50" s="127"/>
      <c r="IT50" s="127"/>
      <c r="IU50" s="127"/>
      <c r="IV50" s="127"/>
      <c r="IW50" s="127"/>
      <c r="IX50" s="127"/>
      <c r="IY50" s="127"/>
      <c r="IZ50" s="127"/>
    </row>
    <row r="51" s="44" customFormat="1" ht="35.1" customHeight="1" spans="1:260">
      <c r="A51" s="101">
        <v>2</v>
      </c>
      <c r="B51" s="144" t="s">
        <v>927</v>
      </c>
      <c r="C51" s="145" t="s">
        <v>692</v>
      </c>
      <c r="D51" s="146" t="s">
        <v>891</v>
      </c>
      <c r="E51" s="100">
        <v>23</v>
      </c>
      <c r="F51" s="100">
        <v>49236.34</v>
      </c>
      <c r="G51" s="139">
        <f t="shared" si="1"/>
        <v>3360</v>
      </c>
      <c r="H51" s="100"/>
      <c r="I51" s="101">
        <v>360</v>
      </c>
      <c r="J51" s="100">
        <v>3000</v>
      </c>
      <c r="K51" s="101"/>
      <c r="L51" s="101" t="s">
        <v>885</v>
      </c>
      <c r="M51" s="100"/>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21"/>
      <c r="BU51" s="121"/>
      <c r="BV51" s="121"/>
      <c r="BW51" s="121"/>
      <c r="BX51" s="121"/>
      <c r="BY51" s="121"/>
      <c r="BZ51" s="121"/>
      <c r="CA51" s="121"/>
      <c r="CB51" s="121"/>
      <c r="CC51" s="121"/>
      <c r="CD51" s="121"/>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121"/>
      <c r="DC51" s="121"/>
      <c r="DD51" s="121"/>
      <c r="DE51" s="121"/>
      <c r="DF51" s="121"/>
      <c r="DG51" s="121"/>
      <c r="DH51" s="121"/>
      <c r="DI51" s="121"/>
      <c r="DJ51" s="121"/>
      <c r="DK51" s="121"/>
      <c r="DL51" s="121"/>
      <c r="DM51" s="121"/>
      <c r="DN51" s="121"/>
      <c r="DO51" s="121"/>
      <c r="DP51" s="121"/>
      <c r="DQ51" s="121"/>
      <c r="DR51" s="121"/>
      <c r="DS51" s="121"/>
      <c r="DT51" s="121"/>
      <c r="DU51" s="121"/>
      <c r="DV51" s="121"/>
      <c r="DW51" s="121"/>
      <c r="DX51" s="121"/>
      <c r="DY51" s="121"/>
      <c r="DZ51" s="121"/>
      <c r="EA51" s="121"/>
      <c r="EB51" s="121"/>
      <c r="EC51" s="121"/>
      <c r="ED51" s="121"/>
      <c r="EE51" s="121"/>
      <c r="EF51" s="121"/>
      <c r="EG51" s="121"/>
      <c r="EH51" s="121"/>
      <c r="EI51" s="121"/>
      <c r="EJ51" s="121"/>
      <c r="EK51" s="121"/>
      <c r="EL51" s="121"/>
      <c r="EM51" s="121"/>
      <c r="EN51" s="121"/>
      <c r="EO51" s="121"/>
      <c r="EP51" s="121"/>
      <c r="EQ51" s="121"/>
      <c r="ER51" s="121"/>
      <c r="ES51" s="121"/>
      <c r="ET51" s="121"/>
      <c r="EU51" s="121"/>
      <c r="EV51" s="121"/>
      <c r="EW51" s="121"/>
      <c r="EX51" s="121"/>
      <c r="EY51" s="121"/>
      <c r="EZ51" s="121"/>
      <c r="FA51" s="121"/>
      <c r="FB51" s="121"/>
      <c r="FC51" s="121"/>
      <c r="FD51" s="121"/>
      <c r="FE51" s="121"/>
      <c r="FF51" s="121"/>
      <c r="FG51" s="121"/>
      <c r="FH51" s="121"/>
      <c r="FI51" s="121"/>
      <c r="FJ51" s="121"/>
      <c r="FK51" s="121"/>
      <c r="FL51" s="121"/>
      <c r="FM51" s="121"/>
      <c r="FN51" s="121"/>
      <c r="FO51" s="121"/>
      <c r="FP51" s="121"/>
      <c r="FQ51" s="121"/>
      <c r="FR51" s="121"/>
      <c r="FS51" s="121"/>
      <c r="FT51" s="121"/>
      <c r="FU51" s="121"/>
      <c r="FV51" s="121"/>
      <c r="FW51" s="121"/>
      <c r="FX51" s="121"/>
      <c r="FY51" s="121"/>
      <c r="FZ51" s="121"/>
      <c r="GA51" s="121"/>
      <c r="GB51" s="121"/>
      <c r="GC51" s="121"/>
      <c r="GD51" s="121"/>
      <c r="GE51" s="121"/>
      <c r="GF51" s="121"/>
      <c r="GG51" s="121"/>
      <c r="GH51" s="121"/>
      <c r="GI51" s="121"/>
      <c r="GJ51" s="121"/>
      <c r="GK51" s="121"/>
      <c r="GL51" s="121"/>
      <c r="GM51" s="121"/>
      <c r="GN51" s="121"/>
      <c r="GO51" s="121"/>
      <c r="GP51" s="121"/>
      <c r="GQ51" s="121"/>
      <c r="GR51" s="121"/>
      <c r="GS51" s="121"/>
      <c r="GT51" s="121"/>
      <c r="GU51" s="121"/>
      <c r="GV51" s="121"/>
      <c r="GW51" s="121"/>
      <c r="GX51" s="121"/>
      <c r="GY51" s="121"/>
      <c r="GZ51" s="121"/>
      <c r="HA51" s="121"/>
      <c r="HB51" s="121"/>
      <c r="HC51" s="121"/>
      <c r="HD51" s="121"/>
      <c r="HE51" s="121"/>
      <c r="HF51" s="121"/>
      <c r="HG51" s="121"/>
      <c r="HH51" s="121"/>
      <c r="HI51" s="121"/>
      <c r="HJ51" s="121"/>
      <c r="HK51" s="121"/>
      <c r="HL51" s="121"/>
      <c r="HM51" s="121"/>
      <c r="HN51" s="121"/>
      <c r="HO51" s="121"/>
      <c r="HP51" s="121"/>
      <c r="HQ51" s="121"/>
      <c r="HR51" s="121"/>
      <c r="HS51" s="121"/>
      <c r="HT51" s="121"/>
      <c r="HU51" s="121"/>
      <c r="HV51" s="121"/>
      <c r="HW51" s="121"/>
      <c r="HX51" s="121"/>
      <c r="HY51" s="121"/>
      <c r="HZ51" s="121"/>
      <c r="IA51" s="121"/>
      <c r="IB51" s="127"/>
      <c r="IC51" s="127"/>
      <c r="ID51" s="127"/>
      <c r="IE51" s="127"/>
      <c r="IF51" s="127"/>
      <c r="IG51" s="127"/>
      <c r="IH51" s="127"/>
      <c r="II51" s="127"/>
      <c r="IJ51" s="127"/>
      <c r="IK51" s="127"/>
      <c r="IL51" s="127"/>
      <c r="IM51" s="127"/>
      <c r="IN51" s="127"/>
      <c r="IO51" s="127"/>
      <c r="IP51" s="127"/>
      <c r="IQ51" s="127"/>
      <c r="IR51" s="127"/>
      <c r="IS51" s="127"/>
      <c r="IT51" s="127"/>
      <c r="IU51" s="127"/>
      <c r="IV51" s="127"/>
      <c r="IW51" s="127"/>
      <c r="IX51" s="127"/>
      <c r="IY51" s="127"/>
      <c r="IZ51" s="127"/>
    </row>
    <row r="52" s="44" customFormat="1" ht="35.1" customHeight="1" spans="1:260">
      <c r="A52" s="101">
        <v>3</v>
      </c>
      <c r="B52" s="147" t="s">
        <v>928</v>
      </c>
      <c r="C52" s="145" t="s">
        <v>834</v>
      </c>
      <c r="D52" s="146" t="s">
        <v>387</v>
      </c>
      <c r="E52" s="100"/>
      <c r="F52" s="100">
        <v>48</v>
      </c>
      <c r="G52" s="139">
        <f t="shared" si="1"/>
        <v>148</v>
      </c>
      <c r="H52" s="100"/>
      <c r="I52" s="101">
        <v>148</v>
      </c>
      <c r="J52" s="100"/>
      <c r="K52" s="101"/>
      <c r="L52" s="101" t="s">
        <v>929</v>
      </c>
      <c r="M52" s="146" t="s">
        <v>918</v>
      </c>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21"/>
      <c r="BU52" s="121"/>
      <c r="BV52" s="121"/>
      <c r="BW52" s="121"/>
      <c r="BX52" s="121"/>
      <c r="BY52" s="121"/>
      <c r="BZ52" s="121"/>
      <c r="CA52" s="121"/>
      <c r="CB52" s="121"/>
      <c r="CC52" s="121"/>
      <c r="CD52" s="121"/>
      <c r="CE52" s="121"/>
      <c r="CF52" s="121"/>
      <c r="CG52" s="121"/>
      <c r="CH52" s="121"/>
      <c r="CI52" s="121"/>
      <c r="CJ52" s="121"/>
      <c r="CK52" s="121"/>
      <c r="CL52" s="121"/>
      <c r="CM52" s="121"/>
      <c r="CN52" s="121"/>
      <c r="CO52" s="121"/>
      <c r="CP52" s="121"/>
      <c r="CQ52" s="121"/>
      <c r="CR52" s="121"/>
      <c r="CS52" s="121"/>
      <c r="CT52" s="121"/>
      <c r="CU52" s="121"/>
      <c r="CV52" s="121"/>
      <c r="CW52" s="121"/>
      <c r="CX52" s="121"/>
      <c r="CY52" s="121"/>
      <c r="CZ52" s="121"/>
      <c r="DA52" s="121"/>
      <c r="DB52" s="121"/>
      <c r="DC52" s="121"/>
      <c r="DD52" s="121"/>
      <c r="DE52" s="121"/>
      <c r="DF52" s="121"/>
      <c r="DG52" s="121"/>
      <c r="DH52" s="121"/>
      <c r="DI52" s="121"/>
      <c r="DJ52" s="121"/>
      <c r="DK52" s="121"/>
      <c r="DL52" s="121"/>
      <c r="DM52" s="121"/>
      <c r="DN52" s="121"/>
      <c r="DO52" s="121"/>
      <c r="DP52" s="121"/>
      <c r="DQ52" s="121"/>
      <c r="DR52" s="121"/>
      <c r="DS52" s="121"/>
      <c r="DT52" s="121"/>
      <c r="DU52" s="121"/>
      <c r="DV52" s="121"/>
      <c r="DW52" s="121"/>
      <c r="DX52" s="121"/>
      <c r="DY52" s="121"/>
      <c r="DZ52" s="121"/>
      <c r="EA52" s="121"/>
      <c r="EB52" s="121"/>
      <c r="EC52" s="121"/>
      <c r="ED52" s="121"/>
      <c r="EE52" s="121"/>
      <c r="EF52" s="121"/>
      <c r="EG52" s="121"/>
      <c r="EH52" s="121"/>
      <c r="EI52" s="121"/>
      <c r="EJ52" s="121"/>
      <c r="EK52" s="121"/>
      <c r="EL52" s="121"/>
      <c r="EM52" s="121"/>
      <c r="EN52" s="121"/>
      <c r="EO52" s="121"/>
      <c r="EP52" s="121"/>
      <c r="EQ52" s="121"/>
      <c r="ER52" s="121"/>
      <c r="ES52" s="121"/>
      <c r="ET52" s="121"/>
      <c r="EU52" s="121"/>
      <c r="EV52" s="121"/>
      <c r="EW52" s="121"/>
      <c r="EX52" s="121"/>
      <c r="EY52" s="121"/>
      <c r="EZ52" s="121"/>
      <c r="FA52" s="121"/>
      <c r="FB52" s="121"/>
      <c r="FC52" s="121"/>
      <c r="FD52" s="121"/>
      <c r="FE52" s="121"/>
      <c r="FF52" s="121"/>
      <c r="FG52" s="121"/>
      <c r="FH52" s="121"/>
      <c r="FI52" s="121"/>
      <c r="FJ52" s="121"/>
      <c r="FK52" s="121"/>
      <c r="FL52" s="121"/>
      <c r="FM52" s="121"/>
      <c r="FN52" s="121"/>
      <c r="FO52" s="121"/>
      <c r="FP52" s="121"/>
      <c r="FQ52" s="121"/>
      <c r="FR52" s="121"/>
      <c r="FS52" s="121"/>
      <c r="FT52" s="121"/>
      <c r="FU52" s="121"/>
      <c r="FV52" s="121"/>
      <c r="FW52" s="121"/>
      <c r="FX52" s="121"/>
      <c r="FY52" s="121"/>
      <c r="FZ52" s="121"/>
      <c r="GA52" s="121"/>
      <c r="GB52" s="121"/>
      <c r="GC52" s="121"/>
      <c r="GD52" s="121"/>
      <c r="GE52" s="121"/>
      <c r="GF52" s="121"/>
      <c r="GG52" s="121"/>
      <c r="GH52" s="121"/>
      <c r="GI52" s="121"/>
      <c r="GJ52" s="121"/>
      <c r="GK52" s="121"/>
      <c r="GL52" s="121"/>
      <c r="GM52" s="121"/>
      <c r="GN52" s="121"/>
      <c r="GO52" s="121"/>
      <c r="GP52" s="121"/>
      <c r="GQ52" s="121"/>
      <c r="GR52" s="121"/>
      <c r="GS52" s="121"/>
      <c r="GT52" s="121"/>
      <c r="GU52" s="121"/>
      <c r="GV52" s="121"/>
      <c r="GW52" s="121"/>
      <c r="GX52" s="121"/>
      <c r="GY52" s="121"/>
      <c r="GZ52" s="121"/>
      <c r="HA52" s="121"/>
      <c r="HB52" s="121"/>
      <c r="HC52" s="121"/>
      <c r="HD52" s="121"/>
      <c r="HE52" s="121"/>
      <c r="HF52" s="121"/>
      <c r="HG52" s="121"/>
      <c r="HH52" s="121"/>
      <c r="HI52" s="121"/>
      <c r="HJ52" s="121"/>
      <c r="HK52" s="121"/>
      <c r="HL52" s="121"/>
      <c r="HM52" s="121"/>
      <c r="HN52" s="121"/>
      <c r="HO52" s="121"/>
      <c r="HP52" s="121"/>
      <c r="HQ52" s="121"/>
      <c r="HR52" s="121"/>
      <c r="HS52" s="121"/>
      <c r="HT52" s="121"/>
      <c r="HU52" s="121"/>
      <c r="HV52" s="121"/>
      <c r="HW52" s="121"/>
      <c r="HX52" s="121"/>
      <c r="HY52" s="121"/>
      <c r="HZ52" s="121"/>
      <c r="IA52" s="121"/>
      <c r="IB52" s="127"/>
      <c r="IC52" s="127"/>
      <c r="ID52" s="127"/>
      <c r="IE52" s="127"/>
      <c r="IF52" s="127"/>
      <c r="IG52" s="127"/>
      <c r="IH52" s="127"/>
      <c r="II52" s="127"/>
      <c r="IJ52" s="127"/>
      <c r="IK52" s="127"/>
      <c r="IL52" s="127"/>
      <c r="IM52" s="127"/>
      <c r="IN52" s="127"/>
      <c r="IO52" s="127"/>
      <c r="IP52" s="127"/>
      <c r="IQ52" s="127"/>
      <c r="IR52" s="127"/>
      <c r="IS52" s="127"/>
      <c r="IT52" s="127"/>
      <c r="IU52" s="127"/>
      <c r="IV52" s="127"/>
      <c r="IW52" s="127"/>
      <c r="IX52" s="127"/>
      <c r="IY52" s="127"/>
      <c r="IZ52" s="127"/>
    </row>
    <row r="53" s="44" customFormat="1" ht="35.1" customHeight="1" spans="1:260">
      <c r="A53" s="101">
        <v>4</v>
      </c>
      <c r="B53" s="147" t="s">
        <v>930</v>
      </c>
      <c r="C53" s="145" t="s">
        <v>834</v>
      </c>
      <c r="D53" s="146" t="s">
        <v>387</v>
      </c>
      <c r="E53" s="100"/>
      <c r="F53" s="100">
        <v>42</v>
      </c>
      <c r="G53" s="139">
        <f t="shared" si="1"/>
        <v>120</v>
      </c>
      <c r="H53" s="100"/>
      <c r="I53" s="101">
        <v>120</v>
      </c>
      <c r="J53" s="100"/>
      <c r="K53" s="101"/>
      <c r="L53" s="101" t="s">
        <v>931</v>
      </c>
      <c r="M53" s="146" t="s">
        <v>918</v>
      </c>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21"/>
      <c r="BU53" s="121"/>
      <c r="BV53" s="121"/>
      <c r="BW53" s="121"/>
      <c r="BX53" s="121"/>
      <c r="BY53" s="121"/>
      <c r="BZ53" s="121"/>
      <c r="CA53" s="121"/>
      <c r="CB53" s="121"/>
      <c r="CC53" s="121"/>
      <c r="CD53" s="121"/>
      <c r="CE53" s="121"/>
      <c r="CF53" s="121"/>
      <c r="CG53" s="121"/>
      <c r="CH53" s="121"/>
      <c r="CI53" s="121"/>
      <c r="CJ53" s="121"/>
      <c r="CK53" s="121"/>
      <c r="CL53" s="121"/>
      <c r="CM53" s="121"/>
      <c r="CN53" s="121"/>
      <c r="CO53" s="121"/>
      <c r="CP53" s="121"/>
      <c r="CQ53" s="121"/>
      <c r="CR53" s="121"/>
      <c r="CS53" s="121"/>
      <c r="CT53" s="121"/>
      <c r="CU53" s="121"/>
      <c r="CV53" s="121"/>
      <c r="CW53" s="121"/>
      <c r="CX53" s="121"/>
      <c r="CY53" s="121"/>
      <c r="CZ53" s="121"/>
      <c r="DA53" s="121"/>
      <c r="DB53" s="121"/>
      <c r="DC53" s="121"/>
      <c r="DD53" s="121"/>
      <c r="DE53" s="121"/>
      <c r="DF53" s="121"/>
      <c r="DG53" s="121"/>
      <c r="DH53" s="121"/>
      <c r="DI53" s="121"/>
      <c r="DJ53" s="121"/>
      <c r="DK53" s="121"/>
      <c r="DL53" s="121"/>
      <c r="DM53" s="121"/>
      <c r="DN53" s="121"/>
      <c r="DO53" s="121"/>
      <c r="DP53" s="121"/>
      <c r="DQ53" s="121"/>
      <c r="DR53" s="121"/>
      <c r="DS53" s="121"/>
      <c r="DT53" s="121"/>
      <c r="DU53" s="121"/>
      <c r="DV53" s="121"/>
      <c r="DW53" s="121"/>
      <c r="DX53" s="121"/>
      <c r="DY53" s="121"/>
      <c r="DZ53" s="121"/>
      <c r="EA53" s="121"/>
      <c r="EB53" s="121"/>
      <c r="EC53" s="121"/>
      <c r="ED53" s="121"/>
      <c r="EE53" s="121"/>
      <c r="EF53" s="121"/>
      <c r="EG53" s="121"/>
      <c r="EH53" s="121"/>
      <c r="EI53" s="121"/>
      <c r="EJ53" s="121"/>
      <c r="EK53" s="121"/>
      <c r="EL53" s="121"/>
      <c r="EM53" s="121"/>
      <c r="EN53" s="121"/>
      <c r="EO53" s="121"/>
      <c r="EP53" s="121"/>
      <c r="EQ53" s="121"/>
      <c r="ER53" s="121"/>
      <c r="ES53" s="121"/>
      <c r="ET53" s="121"/>
      <c r="EU53" s="121"/>
      <c r="EV53" s="121"/>
      <c r="EW53" s="121"/>
      <c r="EX53" s="121"/>
      <c r="EY53" s="121"/>
      <c r="EZ53" s="121"/>
      <c r="FA53" s="121"/>
      <c r="FB53" s="121"/>
      <c r="FC53" s="121"/>
      <c r="FD53" s="121"/>
      <c r="FE53" s="121"/>
      <c r="FF53" s="121"/>
      <c r="FG53" s="121"/>
      <c r="FH53" s="121"/>
      <c r="FI53" s="121"/>
      <c r="FJ53" s="121"/>
      <c r="FK53" s="121"/>
      <c r="FL53" s="121"/>
      <c r="FM53" s="121"/>
      <c r="FN53" s="121"/>
      <c r="FO53" s="121"/>
      <c r="FP53" s="121"/>
      <c r="FQ53" s="121"/>
      <c r="FR53" s="121"/>
      <c r="FS53" s="121"/>
      <c r="FT53" s="121"/>
      <c r="FU53" s="121"/>
      <c r="FV53" s="121"/>
      <c r="FW53" s="121"/>
      <c r="FX53" s="121"/>
      <c r="FY53" s="121"/>
      <c r="FZ53" s="121"/>
      <c r="GA53" s="121"/>
      <c r="GB53" s="121"/>
      <c r="GC53" s="121"/>
      <c r="GD53" s="121"/>
      <c r="GE53" s="121"/>
      <c r="GF53" s="121"/>
      <c r="GG53" s="121"/>
      <c r="GH53" s="121"/>
      <c r="GI53" s="121"/>
      <c r="GJ53" s="121"/>
      <c r="GK53" s="121"/>
      <c r="GL53" s="121"/>
      <c r="GM53" s="121"/>
      <c r="GN53" s="121"/>
      <c r="GO53" s="121"/>
      <c r="GP53" s="121"/>
      <c r="GQ53" s="121"/>
      <c r="GR53" s="121"/>
      <c r="GS53" s="121"/>
      <c r="GT53" s="121"/>
      <c r="GU53" s="121"/>
      <c r="GV53" s="121"/>
      <c r="GW53" s="121"/>
      <c r="GX53" s="121"/>
      <c r="GY53" s="121"/>
      <c r="GZ53" s="121"/>
      <c r="HA53" s="121"/>
      <c r="HB53" s="121"/>
      <c r="HC53" s="121"/>
      <c r="HD53" s="121"/>
      <c r="HE53" s="121"/>
      <c r="HF53" s="121"/>
      <c r="HG53" s="121"/>
      <c r="HH53" s="121"/>
      <c r="HI53" s="121"/>
      <c r="HJ53" s="121"/>
      <c r="HK53" s="121"/>
      <c r="HL53" s="121"/>
      <c r="HM53" s="121"/>
      <c r="HN53" s="121"/>
      <c r="HO53" s="121"/>
      <c r="HP53" s="121"/>
      <c r="HQ53" s="121"/>
      <c r="HR53" s="121"/>
      <c r="HS53" s="121"/>
      <c r="HT53" s="121"/>
      <c r="HU53" s="121"/>
      <c r="HV53" s="121"/>
      <c r="HW53" s="121"/>
      <c r="HX53" s="121"/>
      <c r="HY53" s="121"/>
      <c r="HZ53" s="121"/>
      <c r="IA53" s="121"/>
      <c r="IB53" s="127"/>
      <c r="IC53" s="127"/>
      <c r="ID53" s="127"/>
      <c r="IE53" s="127"/>
      <c r="IF53" s="127"/>
      <c r="IG53" s="127"/>
      <c r="IH53" s="127"/>
      <c r="II53" s="127"/>
      <c r="IJ53" s="127"/>
      <c r="IK53" s="127"/>
      <c r="IL53" s="127"/>
      <c r="IM53" s="127"/>
      <c r="IN53" s="127"/>
      <c r="IO53" s="127"/>
      <c r="IP53" s="127"/>
      <c r="IQ53" s="127"/>
      <c r="IR53" s="127"/>
      <c r="IS53" s="127"/>
      <c r="IT53" s="127"/>
      <c r="IU53" s="127"/>
      <c r="IV53" s="127"/>
      <c r="IW53" s="127"/>
      <c r="IX53" s="127"/>
      <c r="IY53" s="127"/>
      <c r="IZ53" s="127"/>
    </row>
  </sheetData>
  <mergeCells count="11">
    <mergeCell ref="A2:M2"/>
    <mergeCell ref="G4:J4"/>
    <mergeCell ref="A4:A5"/>
    <mergeCell ref="B4:B5"/>
    <mergeCell ref="C4:C5"/>
    <mergeCell ref="D4:D5"/>
    <mergeCell ref="E4:E5"/>
    <mergeCell ref="F4:F5"/>
    <mergeCell ref="K4:K5"/>
    <mergeCell ref="L4:L5"/>
    <mergeCell ref="M4:M5"/>
  </mergeCells>
  <pageMargins left="0.590277777777778" right="0.511805555555556" top="0.786805555555556" bottom="0.786805555555556" header="0.298611111111111" footer="0.298611111111111"/>
  <pageSetup paperSize="9" scale="81" fitToHeight="0" orientation="landscape"/>
  <headerFooter>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6"/>
  <sheetViews>
    <sheetView workbookViewId="0">
      <selection activeCell="C4" sqref="C4"/>
    </sheetView>
  </sheetViews>
  <sheetFormatPr defaultColWidth="9" defaultRowHeight="15.6" outlineLevelCol="7"/>
  <cols>
    <col min="1" max="1" width="5.44166666666667" style="473" customWidth="1"/>
    <col min="2" max="2" width="35.1416666666667" style="478" customWidth="1"/>
    <col min="3" max="3" width="12.175" style="473" customWidth="1"/>
    <col min="4" max="4" width="10.625" style="473" customWidth="1"/>
    <col min="5" max="5" width="12.625" style="473" customWidth="1"/>
    <col min="6" max="6" width="40.625" style="479" customWidth="1"/>
    <col min="7" max="7" width="9.18333333333333" style="473" customWidth="1"/>
    <col min="8" max="8" width="27.5" style="473" hidden="1" customWidth="1"/>
    <col min="9" max="16377" width="9" style="473"/>
    <col min="16378" max="16384" width="9" style="9"/>
  </cols>
  <sheetData>
    <row r="1" s="472" customFormat="1" ht="25" customHeight="1" spans="1:8">
      <c r="A1" s="480" t="s">
        <v>10</v>
      </c>
      <c r="B1" s="481"/>
      <c r="F1" s="482"/>
    </row>
    <row r="2" s="473" customFormat="1" ht="47" customHeight="1" spans="1:8">
      <c r="A2" s="483" t="s">
        <v>11</v>
      </c>
      <c r="B2" s="483"/>
      <c r="C2" s="483"/>
      <c r="D2" s="483"/>
      <c r="E2" s="483"/>
      <c r="F2" s="484"/>
      <c r="G2" s="483"/>
      <c r="H2" s="483"/>
    </row>
    <row r="3" s="474" customFormat="1" ht="15" customHeight="1" spans="1:8">
      <c r="A3" s="485"/>
      <c r="B3" s="485"/>
      <c r="C3" s="485"/>
      <c r="D3" s="485"/>
      <c r="E3" s="485"/>
      <c r="F3" s="486"/>
      <c r="G3" s="487" t="s">
        <v>12</v>
      </c>
      <c r="H3" s="487" t="s">
        <v>12</v>
      </c>
    </row>
    <row r="4" s="475" customFormat="1" ht="45" customHeight="1" spans="1:8">
      <c r="A4" s="488" t="s">
        <v>3</v>
      </c>
      <c r="B4" s="488" t="s">
        <v>13</v>
      </c>
      <c r="C4" s="488" t="s">
        <v>14</v>
      </c>
      <c r="D4" s="489" t="s">
        <v>15</v>
      </c>
      <c r="E4" s="489" t="s">
        <v>5</v>
      </c>
      <c r="F4" s="490" t="s">
        <v>16</v>
      </c>
      <c r="G4" s="491" t="s">
        <v>6</v>
      </c>
      <c r="H4" s="491" t="s">
        <v>6</v>
      </c>
    </row>
    <row r="5" s="476" customFormat="1" ht="30" customHeight="1" spans="1:8">
      <c r="A5" s="492" t="s">
        <v>8</v>
      </c>
      <c r="B5" s="493" t="s">
        <v>7</v>
      </c>
      <c r="C5" s="494">
        <f>COUNT(A6:A16)</f>
        <v>11</v>
      </c>
      <c r="D5" s="495">
        <f>SUM(D6:D16)</f>
        <v>780</v>
      </c>
      <c r="E5" s="495">
        <f>SUM(E6:E16)</f>
        <v>511</v>
      </c>
      <c r="F5" s="496"/>
      <c r="G5" s="494"/>
      <c r="H5" s="494"/>
    </row>
    <row r="6" s="477" customFormat="1" ht="30" customHeight="1" spans="1:8">
      <c r="A6" s="497">
        <v>1</v>
      </c>
      <c r="B6" s="461" t="s">
        <v>17</v>
      </c>
      <c r="C6" s="461" t="s">
        <v>18</v>
      </c>
      <c r="D6" s="498">
        <v>280</v>
      </c>
      <c r="E6" s="499">
        <v>150</v>
      </c>
      <c r="F6" s="500" t="s">
        <v>19</v>
      </c>
      <c r="G6" s="497"/>
      <c r="H6" s="497"/>
    </row>
    <row r="7" s="477" customFormat="1" ht="30" customHeight="1" spans="1:8">
      <c r="A7" s="497">
        <v>2</v>
      </c>
      <c r="B7" s="461" t="s">
        <v>20</v>
      </c>
      <c r="C7" s="461" t="s">
        <v>21</v>
      </c>
      <c r="D7" s="498">
        <v>55</v>
      </c>
      <c r="E7" s="499">
        <v>42</v>
      </c>
      <c r="F7" s="500" t="s">
        <v>22</v>
      </c>
      <c r="G7" s="497"/>
      <c r="H7" s="497"/>
    </row>
    <row r="8" s="477" customFormat="1" ht="30" customHeight="1" spans="1:8">
      <c r="A8" s="497">
        <v>3</v>
      </c>
      <c r="B8" s="461" t="s">
        <v>23</v>
      </c>
      <c r="C8" s="461" t="s">
        <v>24</v>
      </c>
      <c r="D8" s="498">
        <v>18</v>
      </c>
      <c r="E8" s="499">
        <v>14</v>
      </c>
      <c r="F8" s="500" t="s">
        <v>25</v>
      </c>
      <c r="G8" s="497"/>
      <c r="H8" s="497"/>
    </row>
    <row r="9" s="477" customFormat="1" ht="30" customHeight="1" spans="1:8">
      <c r="A9" s="497">
        <v>4</v>
      </c>
      <c r="B9" s="461" t="s">
        <v>26</v>
      </c>
      <c r="C9" s="461" t="s">
        <v>27</v>
      </c>
      <c r="D9" s="498">
        <v>70</v>
      </c>
      <c r="E9" s="499">
        <v>49</v>
      </c>
      <c r="F9" s="501" t="s">
        <v>28</v>
      </c>
      <c r="G9" s="497"/>
      <c r="H9" s="497"/>
    </row>
    <row r="10" s="477" customFormat="1" ht="30" customHeight="1" spans="1:8">
      <c r="A10" s="497">
        <v>5</v>
      </c>
      <c r="B10" s="461" t="s">
        <v>29</v>
      </c>
      <c r="C10" s="461" t="s">
        <v>21</v>
      </c>
      <c r="D10" s="498">
        <v>66</v>
      </c>
      <c r="E10" s="499">
        <v>46</v>
      </c>
      <c r="F10" s="500" t="s">
        <v>30</v>
      </c>
      <c r="G10" s="497"/>
      <c r="H10" s="497"/>
    </row>
    <row r="11" s="477" customFormat="1" ht="30" customHeight="1" spans="1:8">
      <c r="A11" s="497">
        <v>6</v>
      </c>
      <c r="B11" s="461" t="s">
        <v>31</v>
      </c>
      <c r="C11" s="461" t="s">
        <v>27</v>
      </c>
      <c r="D11" s="498">
        <v>35</v>
      </c>
      <c r="E11" s="499">
        <v>26</v>
      </c>
      <c r="F11" s="501" t="s">
        <v>32</v>
      </c>
      <c r="G11" s="497"/>
      <c r="H11" s="497"/>
    </row>
    <row r="12" s="477" customFormat="1" ht="30" customHeight="1" spans="1:8">
      <c r="A12" s="497">
        <v>7</v>
      </c>
      <c r="B12" s="461" t="s">
        <v>33</v>
      </c>
      <c r="C12" s="461" t="s">
        <v>18</v>
      </c>
      <c r="D12" s="498">
        <v>85</v>
      </c>
      <c r="E12" s="499">
        <v>59</v>
      </c>
      <c r="F12" s="500" t="s">
        <v>34</v>
      </c>
      <c r="G12" s="502"/>
      <c r="H12" s="502" t="s">
        <v>35</v>
      </c>
    </row>
    <row r="13" s="477" customFormat="1" ht="30" customHeight="1" spans="1:8">
      <c r="A13" s="497">
        <v>8</v>
      </c>
      <c r="B13" s="461" t="s">
        <v>36</v>
      </c>
      <c r="C13" s="461" t="s">
        <v>24</v>
      </c>
      <c r="D13" s="498">
        <v>32</v>
      </c>
      <c r="E13" s="499">
        <v>24</v>
      </c>
      <c r="F13" s="501" t="s">
        <v>37</v>
      </c>
      <c r="G13" s="497"/>
      <c r="H13" s="497"/>
    </row>
    <row r="14" s="477" customFormat="1" ht="30" customHeight="1" spans="1:8">
      <c r="A14" s="497">
        <v>9</v>
      </c>
      <c r="B14" s="461" t="s">
        <v>38</v>
      </c>
      <c r="C14" s="461" t="s">
        <v>21</v>
      </c>
      <c r="D14" s="498">
        <v>6</v>
      </c>
      <c r="E14" s="499">
        <v>5</v>
      </c>
      <c r="F14" s="501" t="s">
        <v>39</v>
      </c>
      <c r="G14" s="497"/>
      <c r="H14" s="497"/>
    </row>
    <row r="15" s="477" customFormat="1" ht="30" customHeight="1" spans="1:8">
      <c r="A15" s="497">
        <v>10</v>
      </c>
      <c r="B15" s="461" t="s">
        <v>40</v>
      </c>
      <c r="C15" s="461" t="s">
        <v>27</v>
      </c>
      <c r="D15" s="498">
        <v>53</v>
      </c>
      <c r="E15" s="499">
        <v>40</v>
      </c>
      <c r="F15" s="501" t="s">
        <v>41</v>
      </c>
      <c r="G15" s="497"/>
      <c r="H15" s="497"/>
    </row>
    <row r="16" s="477" customFormat="1" ht="30" customHeight="1" spans="1:8">
      <c r="A16" s="497">
        <v>11</v>
      </c>
      <c r="B16" s="497" t="s">
        <v>42</v>
      </c>
      <c r="C16" s="461" t="s">
        <v>27</v>
      </c>
      <c r="D16" s="498">
        <v>80</v>
      </c>
      <c r="E16" s="499">
        <v>56</v>
      </c>
      <c r="F16" s="501" t="s">
        <v>43</v>
      </c>
      <c r="G16" s="497"/>
      <c r="H16" s="497"/>
    </row>
  </sheetData>
  <autoFilter xmlns:etc="http://www.wps.cn/officeDocument/2017/etCustomData" ref="A4:H16" etc:filterBottomFollowUsedRange="0">
    <extLst/>
  </autoFilter>
  <mergeCells count="1">
    <mergeCell ref="A2:H2"/>
  </mergeCells>
  <pageMargins left="0.590277777777778" right="0.590277777777778" top="0.590277777777778" bottom="0.590277777777778" header="0.298611111111111" footer="0.298611111111111"/>
  <pageSetup paperSize="9" fitToHeight="0" orientation="landscape" horizontalDpi="600"/>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85"/>
  <sheetViews>
    <sheetView view="pageBreakPreview" zoomScaleNormal="100" workbookViewId="0">
      <pane ySplit="6" topLeftCell="A13" activePane="bottomLeft" state="frozen"/>
      <selection/>
      <selection pane="bottomLeft" activeCell="A7" sqref="$A7:$XFD7"/>
    </sheetView>
  </sheetViews>
  <sheetFormatPr defaultColWidth="9" defaultRowHeight="15.6"/>
  <cols>
    <col min="1" max="1" width="7.375" style="77" customWidth="1"/>
    <col min="2" max="2" width="22.25" style="77" customWidth="1"/>
    <col min="3" max="3" width="8.375" style="77" customWidth="1"/>
    <col min="4" max="4" width="13.25" style="77" hidden="1" customWidth="1"/>
    <col min="5" max="5" width="6.625" style="77" customWidth="1"/>
    <col min="6" max="6" width="10.625" style="77" customWidth="1"/>
    <col min="7" max="11" width="9.625" style="77" customWidth="1"/>
    <col min="12" max="12" width="14" style="77" customWidth="1"/>
    <col min="13" max="13" width="9.625" style="78" customWidth="1"/>
    <col min="14" max="14" width="28.875" style="79" customWidth="1"/>
    <col min="15" max="15" width="22" style="77" customWidth="1"/>
    <col min="16" max="16384" width="9" style="77"/>
  </cols>
  <sheetData>
    <row r="1" ht="30.95" customHeight="1" spans="1:15">
      <c r="A1" s="80" t="s">
        <v>880</v>
      </c>
    </row>
    <row r="2" ht="65.1" customHeight="1" spans="1:15">
      <c r="A2" s="81" t="s">
        <v>932</v>
      </c>
      <c r="B2" s="81"/>
      <c r="C2" s="81"/>
      <c r="D2" s="81"/>
      <c r="E2" s="81"/>
      <c r="F2" s="81"/>
      <c r="G2" s="81"/>
      <c r="H2" s="81"/>
      <c r="I2" s="81"/>
      <c r="J2" s="81"/>
      <c r="K2" s="81"/>
      <c r="L2" s="81"/>
      <c r="M2" s="82"/>
      <c r="N2" s="83"/>
      <c r="O2" s="81"/>
    </row>
    <row r="3" s="73" customFormat="1" ht="24" customHeight="1" spans="1:15">
      <c r="A3" s="84"/>
      <c r="B3" s="84"/>
      <c r="C3" s="84"/>
      <c r="D3" s="84"/>
      <c r="E3" s="84"/>
      <c r="F3" s="84"/>
      <c r="G3" s="84"/>
      <c r="H3" s="84"/>
      <c r="I3" s="84"/>
      <c r="J3" s="84"/>
      <c r="K3" s="84"/>
      <c r="L3" s="84"/>
      <c r="M3" s="85"/>
      <c r="N3" s="83"/>
      <c r="O3" s="86" t="s">
        <v>12</v>
      </c>
    </row>
    <row r="4" s="74" customFormat="1" ht="35.1" customHeight="1" spans="1:15">
      <c r="A4" s="87" t="s">
        <v>3</v>
      </c>
      <c r="B4" s="87" t="s">
        <v>13</v>
      </c>
      <c r="C4" s="88" t="s">
        <v>543</v>
      </c>
      <c r="D4" s="87" t="s">
        <v>933</v>
      </c>
      <c r="E4" s="87" t="s">
        <v>707</v>
      </c>
      <c r="F4" s="87" t="s">
        <v>934</v>
      </c>
      <c r="G4" s="89" t="s">
        <v>192</v>
      </c>
      <c r="H4" s="90"/>
      <c r="I4" s="90"/>
      <c r="J4" s="91"/>
      <c r="K4" s="87" t="s">
        <v>5</v>
      </c>
      <c r="L4" s="92"/>
      <c r="M4" s="92"/>
      <c r="N4" s="88" t="s">
        <v>193</v>
      </c>
      <c r="O4" s="87" t="s">
        <v>6</v>
      </c>
    </row>
    <row r="5" s="74" customFormat="1" ht="35.1" customHeight="1" spans="1:15">
      <c r="A5" s="92"/>
      <c r="B5" s="92"/>
      <c r="C5" s="93"/>
      <c r="D5" s="92"/>
      <c r="E5" s="92"/>
      <c r="F5" s="92"/>
      <c r="G5" s="87" t="s">
        <v>194</v>
      </c>
      <c r="H5" s="94" t="s">
        <v>546</v>
      </c>
      <c r="I5" s="94" t="s">
        <v>547</v>
      </c>
      <c r="J5" s="87" t="s">
        <v>161</v>
      </c>
      <c r="K5" s="87" t="s">
        <v>194</v>
      </c>
      <c r="L5" s="95" t="s">
        <v>195</v>
      </c>
      <c r="M5" s="87" t="s">
        <v>729</v>
      </c>
      <c r="N5" s="93"/>
      <c r="O5" s="92"/>
    </row>
    <row r="6" s="75" customFormat="1" ht="35.1" customHeight="1" spans="1:15">
      <c r="A6" s="92"/>
      <c r="B6" s="87" t="s">
        <v>196</v>
      </c>
      <c r="C6" s="92"/>
      <c r="D6" s="92"/>
      <c r="E6" s="92"/>
      <c r="F6" s="96">
        <f t="shared" ref="F6:I6" si="0">F7+F10+F14+F20+F22+F24+F27+F31+F35+F41+F45+F49+F52+F59</f>
        <v>13500.12</v>
      </c>
      <c r="G6" s="96">
        <f t="shared" si="0"/>
        <v>3552.61</v>
      </c>
      <c r="H6" s="96">
        <f t="shared" si="0"/>
        <v>2803</v>
      </c>
      <c r="I6" s="96">
        <f t="shared" si="0"/>
        <v>749.61</v>
      </c>
      <c r="J6" s="96"/>
      <c r="K6" s="96">
        <f t="shared" ref="K6:M6" si="1">K7+K10+K14+K20+K22+K24+K27+K31+K35+K41+K45+K49+K52+K59</f>
        <v>5255.52</v>
      </c>
      <c r="L6" s="97">
        <f t="shared" si="1"/>
        <v>4000</v>
      </c>
      <c r="M6" s="96">
        <f t="shared" si="1"/>
        <v>1255.52</v>
      </c>
      <c r="N6" s="98"/>
      <c r="O6" s="92"/>
    </row>
    <row r="7" s="75" customFormat="1" ht="35.1" customHeight="1" spans="1:15">
      <c r="A7" s="87" t="s">
        <v>8</v>
      </c>
      <c r="B7" s="87" t="s">
        <v>164</v>
      </c>
      <c r="C7" s="92"/>
      <c r="D7" s="92"/>
      <c r="E7" s="92"/>
      <c r="F7" s="96">
        <f t="shared" ref="F7:I7" si="2">SUM(F8:F9)</f>
        <v>2524.9</v>
      </c>
      <c r="G7" s="96">
        <f t="shared" ref="G7:G65" si="3">SUM(H7:J7)</f>
        <v>300</v>
      </c>
      <c r="H7" s="96">
        <f t="shared" si="2"/>
        <v>0</v>
      </c>
      <c r="I7" s="96">
        <f t="shared" si="2"/>
        <v>300</v>
      </c>
      <c r="J7" s="96"/>
      <c r="K7" s="96">
        <f t="shared" ref="K7:M7" si="4">SUM(K8:K9)</f>
        <v>574.98</v>
      </c>
      <c r="L7" s="97">
        <f t="shared" si="4"/>
        <v>530</v>
      </c>
      <c r="M7" s="96">
        <f t="shared" si="4"/>
        <v>44.98</v>
      </c>
      <c r="N7" s="98"/>
      <c r="O7" s="92"/>
    </row>
    <row r="8" ht="62.4" spans="1:15">
      <c r="A8" s="99">
        <v>1</v>
      </c>
      <c r="B8" s="67" t="s">
        <v>935</v>
      </c>
      <c r="C8" s="67" t="s">
        <v>552</v>
      </c>
      <c r="D8" s="67" t="s">
        <v>936</v>
      </c>
      <c r="E8" s="67" t="s">
        <v>387</v>
      </c>
      <c r="F8" s="100">
        <v>424.98</v>
      </c>
      <c r="G8" s="96">
        <f t="shared" si="3"/>
        <v>0</v>
      </c>
      <c r="H8" s="100"/>
      <c r="I8" s="100"/>
      <c r="J8" s="100"/>
      <c r="K8" s="100">
        <v>424.98</v>
      </c>
      <c r="L8" s="101">
        <v>380</v>
      </c>
      <c r="M8" s="100">
        <f>K8-L8</f>
        <v>44.98</v>
      </c>
      <c r="N8" s="102" t="s">
        <v>937</v>
      </c>
      <c r="O8" s="71" t="s">
        <v>938</v>
      </c>
    </row>
    <row r="9" ht="62.4" spans="1:15">
      <c r="A9" s="99">
        <v>2</v>
      </c>
      <c r="B9" s="67" t="s">
        <v>939</v>
      </c>
      <c r="C9" s="67" t="s">
        <v>200</v>
      </c>
      <c r="D9" s="67" t="s">
        <v>940</v>
      </c>
      <c r="E9" s="67" t="s">
        <v>387</v>
      </c>
      <c r="F9" s="100">
        <v>2099.92</v>
      </c>
      <c r="G9" s="96">
        <f t="shared" si="3"/>
        <v>300</v>
      </c>
      <c r="H9" s="100"/>
      <c r="I9" s="100">
        <v>300</v>
      </c>
      <c r="J9" s="100"/>
      <c r="K9" s="100">
        <v>150</v>
      </c>
      <c r="L9" s="101">
        <v>150</v>
      </c>
      <c r="M9" s="100"/>
      <c r="N9" s="102" t="s">
        <v>941</v>
      </c>
      <c r="O9" s="71" t="s">
        <v>942</v>
      </c>
    </row>
    <row r="10" s="75" customFormat="1" ht="35.1" customHeight="1" spans="1:15">
      <c r="A10" s="87" t="s">
        <v>169</v>
      </c>
      <c r="B10" s="87" t="s">
        <v>170</v>
      </c>
      <c r="C10" s="92"/>
      <c r="D10" s="92"/>
      <c r="E10" s="92"/>
      <c r="F10" s="96">
        <f t="shared" ref="F10:I10" si="5">SUM(F11:F13)</f>
        <v>3134.42</v>
      </c>
      <c r="G10" s="96">
        <f t="shared" si="3"/>
        <v>1000</v>
      </c>
      <c r="H10" s="96">
        <f t="shared" si="5"/>
        <v>1000</v>
      </c>
      <c r="I10" s="96">
        <f t="shared" si="5"/>
        <v>0</v>
      </c>
      <c r="J10" s="96"/>
      <c r="K10" s="96">
        <f t="shared" ref="K10:M10" si="6">SUM(K11:K13)</f>
        <v>434.42</v>
      </c>
      <c r="L10" s="97">
        <f t="shared" si="6"/>
        <v>390</v>
      </c>
      <c r="M10" s="96">
        <f t="shared" si="6"/>
        <v>44.42</v>
      </c>
      <c r="N10" s="98"/>
      <c r="O10" s="92"/>
    </row>
    <row r="11" ht="140.4" spans="1:15">
      <c r="A11" s="99">
        <v>1</v>
      </c>
      <c r="B11" s="62" t="s">
        <v>943</v>
      </c>
      <c r="C11" s="67" t="s">
        <v>200</v>
      </c>
      <c r="D11" s="67" t="s">
        <v>944</v>
      </c>
      <c r="E11" s="67" t="s">
        <v>387</v>
      </c>
      <c r="F11" s="100">
        <v>3000</v>
      </c>
      <c r="G11" s="96">
        <f t="shared" si="3"/>
        <v>1000</v>
      </c>
      <c r="H11" s="100">
        <v>1000</v>
      </c>
      <c r="I11" s="100"/>
      <c r="J11" s="100"/>
      <c r="K11" s="100">
        <v>300</v>
      </c>
      <c r="L11" s="101">
        <v>300</v>
      </c>
      <c r="M11" s="100"/>
      <c r="N11" s="102" t="s">
        <v>945</v>
      </c>
      <c r="O11" s="71" t="s">
        <v>946</v>
      </c>
    </row>
    <row r="12" ht="62.4" spans="1:15">
      <c r="A12" s="99">
        <v>2</v>
      </c>
      <c r="B12" s="67" t="s">
        <v>947</v>
      </c>
      <c r="C12" s="67" t="s">
        <v>789</v>
      </c>
      <c r="D12" s="67" t="s">
        <v>948</v>
      </c>
      <c r="E12" s="67" t="s">
        <v>387</v>
      </c>
      <c r="F12" s="100">
        <v>30.6</v>
      </c>
      <c r="G12" s="96">
        <f t="shared" si="3"/>
        <v>0</v>
      </c>
      <c r="H12" s="100"/>
      <c r="I12" s="100"/>
      <c r="J12" s="100"/>
      <c r="K12" s="100">
        <v>30.6</v>
      </c>
      <c r="L12" s="101">
        <v>10</v>
      </c>
      <c r="M12" s="100">
        <v>20.6</v>
      </c>
      <c r="N12" s="102" t="s">
        <v>949</v>
      </c>
      <c r="O12" s="71" t="s">
        <v>950</v>
      </c>
    </row>
    <row r="13" ht="408.95" customHeight="1" spans="1:15">
      <c r="A13" s="99">
        <v>3</v>
      </c>
      <c r="B13" s="67" t="s">
        <v>951</v>
      </c>
      <c r="C13" s="67" t="s">
        <v>490</v>
      </c>
      <c r="D13" s="67" t="s">
        <v>952</v>
      </c>
      <c r="E13" s="67" t="s">
        <v>387</v>
      </c>
      <c r="F13" s="100">
        <v>103.82</v>
      </c>
      <c r="G13" s="96">
        <f t="shared" si="3"/>
        <v>0</v>
      </c>
      <c r="H13" s="100"/>
      <c r="I13" s="100"/>
      <c r="J13" s="100"/>
      <c r="K13" s="100">
        <v>103.82</v>
      </c>
      <c r="L13" s="101">
        <v>80</v>
      </c>
      <c r="M13" s="100">
        <f t="shared" ref="M13:M19" si="7">K13-L13</f>
        <v>23.82</v>
      </c>
      <c r="N13" s="103" t="s">
        <v>953</v>
      </c>
      <c r="O13" s="71" t="s">
        <v>954</v>
      </c>
    </row>
    <row r="14" s="75" customFormat="1" ht="35.1" customHeight="1" spans="1:15">
      <c r="A14" s="87" t="s">
        <v>172</v>
      </c>
      <c r="B14" s="87" t="s">
        <v>207</v>
      </c>
      <c r="C14" s="92"/>
      <c r="D14" s="92"/>
      <c r="E14" s="92"/>
      <c r="F14" s="96">
        <f t="shared" ref="F14:I14" si="8">SUM(F15:F19)</f>
        <v>625.16</v>
      </c>
      <c r="G14" s="96">
        <f t="shared" si="3"/>
        <v>0</v>
      </c>
      <c r="H14" s="96">
        <f t="shared" si="8"/>
        <v>0</v>
      </c>
      <c r="I14" s="96">
        <f t="shared" si="8"/>
        <v>0</v>
      </c>
      <c r="J14" s="96"/>
      <c r="K14" s="96">
        <f t="shared" ref="K14:M14" si="9">SUM(K15:K19)</f>
        <v>625.16</v>
      </c>
      <c r="L14" s="97">
        <f t="shared" si="9"/>
        <v>355</v>
      </c>
      <c r="M14" s="96">
        <f t="shared" si="9"/>
        <v>270.16</v>
      </c>
      <c r="N14" s="98"/>
      <c r="O14" s="92"/>
    </row>
    <row r="15" ht="124.8" spans="1:15">
      <c r="A15" s="99">
        <v>1</v>
      </c>
      <c r="B15" s="67" t="s">
        <v>955</v>
      </c>
      <c r="C15" s="67" t="s">
        <v>200</v>
      </c>
      <c r="D15" s="67" t="s">
        <v>956</v>
      </c>
      <c r="E15" s="67" t="s">
        <v>387</v>
      </c>
      <c r="F15" s="100">
        <v>75</v>
      </c>
      <c r="G15" s="96">
        <f t="shared" si="3"/>
        <v>0</v>
      </c>
      <c r="H15" s="100"/>
      <c r="I15" s="100"/>
      <c r="J15" s="100"/>
      <c r="K15" s="100">
        <v>75</v>
      </c>
      <c r="L15" s="101">
        <v>45</v>
      </c>
      <c r="M15" s="100">
        <f t="shared" si="7"/>
        <v>30</v>
      </c>
      <c r="N15" s="104" t="s">
        <v>957</v>
      </c>
      <c r="O15" s="71" t="s">
        <v>958</v>
      </c>
    </row>
    <row r="16" ht="409.5" spans="1:15">
      <c r="A16" s="99">
        <v>2</v>
      </c>
      <c r="B16" s="67" t="s">
        <v>959</v>
      </c>
      <c r="C16" s="67" t="s">
        <v>200</v>
      </c>
      <c r="D16" s="67" t="s">
        <v>960</v>
      </c>
      <c r="E16" s="67" t="s">
        <v>387</v>
      </c>
      <c r="F16" s="100">
        <v>145</v>
      </c>
      <c r="G16" s="96">
        <f t="shared" si="3"/>
        <v>0</v>
      </c>
      <c r="H16" s="100"/>
      <c r="I16" s="100"/>
      <c r="J16" s="100"/>
      <c r="K16" s="100">
        <v>145</v>
      </c>
      <c r="L16" s="101">
        <v>30</v>
      </c>
      <c r="M16" s="100">
        <v>115</v>
      </c>
      <c r="N16" s="71" t="s">
        <v>961</v>
      </c>
      <c r="O16" s="71" t="s">
        <v>962</v>
      </c>
    </row>
    <row r="17" ht="46.8" spans="1:15">
      <c r="A17" s="99">
        <v>3</v>
      </c>
      <c r="B17" s="67" t="s">
        <v>963</v>
      </c>
      <c r="C17" s="67" t="s">
        <v>797</v>
      </c>
      <c r="D17" s="67" t="s">
        <v>964</v>
      </c>
      <c r="E17" s="67" t="s">
        <v>387</v>
      </c>
      <c r="F17" s="100">
        <v>45.55</v>
      </c>
      <c r="G17" s="96">
        <f t="shared" si="3"/>
        <v>0</v>
      </c>
      <c r="H17" s="100"/>
      <c r="I17" s="100"/>
      <c r="J17" s="100"/>
      <c r="K17" s="100">
        <v>45.55</v>
      </c>
      <c r="L17" s="101">
        <v>35</v>
      </c>
      <c r="M17" s="100">
        <f t="shared" si="7"/>
        <v>10.55</v>
      </c>
      <c r="N17" s="105" t="s">
        <v>965</v>
      </c>
      <c r="O17" s="71" t="s">
        <v>966</v>
      </c>
    </row>
    <row r="18" ht="124.8" spans="1:15">
      <c r="A18" s="99">
        <v>4</v>
      </c>
      <c r="B18" s="67" t="s">
        <v>967</v>
      </c>
      <c r="C18" s="67" t="s">
        <v>208</v>
      </c>
      <c r="D18" s="67" t="s">
        <v>968</v>
      </c>
      <c r="E18" s="67" t="s">
        <v>387</v>
      </c>
      <c r="F18" s="100">
        <v>285.57</v>
      </c>
      <c r="G18" s="96">
        <f t="shared" si="3"/>
        <v>0</v>
      </c>
      <c r="H18" s="100"/>
      <c r="I18" s="100"/>
      <c r="J18" s="100"/>
      <c r="K18" s="100">
        <v>285.57</v>
      </c>
      <c r="L18" s="101">
        <v>220</v>
      </c>
      <c r="M18" s="100">
        <f t="shared" si="7"/>
        <v>65.57</v>
      </c>
      <c r="N18" s="106" t="s">
        <v>969</v>
      </c>
      <c r="O18" s="71" t="s">
        <v>970</v>
      </c>
    </row>
    <row r="19" ht="62.4" spans="1:15">
      <c r="A19" s="99">
        <v>5</v>
      </c>
      <c r="B19" s="67" t="s">
        <v>971</v>
      </c>
      <c r="C19" s="67" t="s">
        <v>737</v>
      </c>
      <c r="D19" s="67" t="s">
        <v>972</v>
      </c>
      <c r="E19" s="67" t="s">
        <v>387</v>
      </c>
      <c r="F19" s="100">
        <v>74.04</v>
      </c>
      <c r="G19" s="96">
        <f t="shared" si="3"/>
        <v>0</v>
      </c>
      <c r="H19" s="100"/>
      <c r="I19" s="100"/>
      <c r="J19" s="100"/>
      <c r="K19" s="100">
        <v>74.04</v>
      </c>
      <c r="L19" s="101">
        <v>25</v>
      </c>
      <c r="M19" s="100">
        <f t="shared" si="7"/>
        <v>49.04</v>
      </c>
      <c r="N19" s="107" t="s">
        <v>973</v>
      </c>
      <c r="O19" s="71" t="s">
        <v>974</v>
      </c>
    </row>
    <row r="20" s="75" customFormat="1" ht="35.1" customHeight="1" spans="1:15">
      <c r="A20" s="87" t="s">
        <v>175</v>
      </c>
      <c r="B20" s="87" t="s">
        <v>486</v>
      </c>
      <c r="C20" s="92"/>
      <c r="D20" s="92"/>
      <c r="E20" s="92"/>
      <c r="F20" s="96">
        <f t="shared" ref="F20:I20" si="10">SUM(F21)</f>
        <v>180.5</v>
      </c>
      <c r="G20" s="96">
        <f t="shared" si="3"/>
        <v>0</v>
      </c>
      <c r="H20" s="96">
        <f t="shared" si="10"/>
        <v>0</v>
      </c>
      <c r="I20" s="96">
        <f t="shared" si="10"/>
        <v>0</v>
      </c>
      <c r="J20" s="96"/>
      <c r="K20" s="96">
        <f t="shared" ref="K20:M20" si="11">SUM(K21)</f>
        <v>180.5</v>
      </c>
      <c r="L20" s="97">
        <f t="shared" si="11"/>
        <v>18</v>
      </c>
      <c r="M20" s="96">
        <f t="shared" si="11"/>
        <v>162.5</v>
      </c>
      <c r="N20" s="98"/>
      <c r="O20" s="92"/>
    </row>
    <row r="21" ht="62.4" spans="1:15">
      <c r="A21" s="99">
        <v>1</v>
      </c>
      <c r="B21" s="67" t="s">
        <v>975</v>
      </c>
      <c r="C21" s="67" t="s">
        <v>594</v>
      </c>
      <c r="D21" s="67" t="s">
        <v>976</v>
      </c>
      <c r="E21" s="67" t="s">
        <v>387</v>
      </c>
      <c r="F21" s="100">
        <v>180.5</v>
      </c>
      <c r="G21" s="96">
        <f t="shared" si="3"/>
        <v>0</v>
      </c>
      <c r="H21" s="100"/>
      <c r="I21" s="100"/>
      <c r="J21" s="100"/>
      <c r="K21" s="100">
        <v>180.5</v>
      </c>
      <c r="L21" s="101">
        <v>18</v>
      </c>
      <c r="M21" s="100">
        <f>K21-L21</f>
        <v>162.5</v>
      </c>
      <c r="N21" s="108" t="s">
        <v>977</v>
      </c>
      <c r="O21" s="71" t="s">
        <v>978</v>
      </c>
    </row>
    <row r="22" s="75" customFormat="1" ht="35.1" customHeight="1" spans="1:15">
      <c r="A22" s="87" t="s">
        <v>179</v>
      </c>
      <c r="B22" s="87" t="s">
        <v>517</v>
      </c>
      <c r="C22" s="92"/>
      <c r="D22" s="92"/>
      <c r="E22" s="92"/>
      <c r="F22" s="96">
        <f t="shared" ref="F22:I22" si="12">SUM(F23)</f>
        <v>2575</v>
      </c>
      <c r="G22" s="96">
        <f t="shared" si="3"/>
        <v>2103</v>
      </c>
      <c r="H22" s="96">
        <f t="shared" si="12"/>
        <v>1803</v>
      </c>
      <c r="I22" s="96">
        <f t="shared" si="12"/>
        <v>300</v>
      </c>
      <c r="J22" s="96"/>
      <c r="K22" s="96">
        <f t="shared" ref="K22:M22" si="13">SUM(K23)</f>
        <v>150</v>
      </c>
      <c r="L22" s="97">
        <f t="shared" si="13"/>
        <v>150</v>
      </c>
      <c r="M22" s="96">
        <f t="shared" si="13"/>
        <v>0</v>
      </c>
      <c r="N22" s="98"/>
      <c r="O22" s="92"/>
    </row>
    <row r="23" ht="31.2" spans="1:15">
      <c r="A23" s="99">
        <v>1</v>
      </c>
      <c r="B23" s="67" t="s">
        <v>979</v>
      </c>
      <c r="C23" s="67" t="s">
        <v>200</v>
      </c>
      <c r="D23" s="67" t="s">
        <v>980</v>
      </c>
      <c r="E23" s="67" t="s">
        <v>387</v>
      </c>
      <c r="F23" s="100">
        <v>2575</v>
      </c>
      <c r="G23" s="96">
        <f t="shared" si="3"/>
        <v>2103</v>
      </c>
      <c r="H23" s="100">
        <v>1803</v>
      </c>
      <c r="I23" s="100">
        <v>300</v>
      </c>
      <c r="J23" s="100"/>
      <c r="K23" s="100">
        <v>150</v>
      </c>
      <c r="L23" s="101">
        <v>150</v>
      </c>
      <c r="M23" s="100"/>
      <c r="N23" s="109" t="s">
        <v>981</v>
      </c>
      <c r="O23" s="71" t="s">
        <v>982</v>
      </c>
    </row>
    <row r="24" s="75" customFormat="1" ht="35.1" customHeight="1" spans="1:15">
      <c r="A24" s="87" t="s">
        <v>184</v>
      </c>
      <c r="B24" s="87" t="s">
        <v>173</v>
      </c>
      <c r="C24" s="92"/>
      <c r="D24" s="92"/>
      <c r="E24" s="92"/>
      <c r="F24" s="96">
        <f t="shared" ref="F24:I24" si="14">SUM(F25:F26)</f>
        <v>435.96</v>
      </c>
      <c r="G24" s="96">
        <f t="shared" si="3"/>
        <v>0</v>
      </c>
      <c r="H24" s="96">
        <f t="shared" si="14"/>
        <v>0</v>
      </c>
      <c r="I24" s="96">
        <f t="shared" si="14"/>
        <v>0</v>
      </c>
      <c r="J24" s="96"/>
      <c r="K24" s="96">
        <f t="shared" ref="K24:M24" si="15">SUM(K25:K26)</f>
        <v>295</v>
      </c>
      <c r="L24" s="97">
        <f t="shared" si="15"/>
        <v>195</v>
      </c>
      <c r="M24" s="96">
        <f t="shared" si="15"/>
        <v>100</v>
      </c>
      <c r="N24" s="98"/>
      <c r="O24" s="92"/>
    </row>
    <row r="25" ht="78" spans="1:15">
      <c r="A25" s="99">
        <v>1</v>
      </c>
      <c r="B25" s="67" t="s">
        <v>983</v>
      </c>
      <c r="C25" s="67" t="s">
        <v>810</v>
      </c>
      <c r="D25" s="67" t="s">
        <v>984</v>
      </c>
      <c r="E25" s="67" t="s">
        <v>387</v>
      </c>
      <c r="F25" s="100">
        <v>235.96</v>
      </c>
      <c r="G25" s="96">
        <f t="shared" si="3"/>
        <v>0</v>
      </c>
      <c r="H25" s="100"/>
      <c r="I25" s="100"/>
      <c r="J25" s="100"/>
      <c r="K25" s="100">
        <v>95</v>
      </c>
      <c r="L25" s="101">
        <v>95</v>
      </c>
      <c r="M25" s="100"/>
      <c r="N25" s="110" t="s">
        <v>985</v>
      </c>
      <c r="O25" s="71" t="s">
        <v>986</v>
      </c>
    </row>
    <row r="26" ht="78" spans="1:15">
      <c r="A26" s="99">
        <v>2</v>
      </c>
      <c r="B26" s="67" t="s">
        <v>987</v>
      </c>
      <c r="C26" s="67" t="s">
        <v>200</v>
      </c>
      <c r="D26" s="67" t="s">
        <v>988</v>
      </c>
      <c r="E26" s="67" t="s">
        <v>387</v>
      </c>
      <c r="F26" s="100">
        <v>200</v>
      </c>
      <c r="G26" s="96">
        <f t="shared" si="3"/>
        <v>0</v>
      </c>
      <c r="H26" s="100"/>
      <c r="I26" s="100"/>
      <c r="J26" s="100"/>
      <c r="K26" s="100">
        <v>200</v>
      </c>
      <c r="L26" s="101">
        <v>100</v>
      </c>
      <c r="M26" s="100">
        <v>100</v>
      </c>
      <c r="N26" s="103" t="s">
        <v>989</v>
      </c>
      <c r="O26" s="71" t="s">
        <v>990</v>
      </c>
    </row>
    <row r="27" s="75" customFormat="1" ht="35.1" customHeight="1" spans="1:15">
      <c r="A27" s="87" t="s">
        <v>610</v>
      </c>
      <c r="B27" s="87" t="s">
        <v>520</v>
      </c>
      <c r="C27" s="92"/>
      <c r="D27" s="92"/>
      <c r="E27" s="92"/>
      <c r="F27" s="96">
        <f t="shared" ref="F27:I27" si="16">SUM(F28:F30)</f>
        <v>345.19</v>
      </c>
      <c r="G27" s="96">
        <f t="shared" si="3"/>
        <v>0</v>
      </c>
      <c r="H27" s="96">
        <f t="shared" si="16"/>
        <v>0</v>
      </c>
      <c r="I27" s="96">
        <f t="shared" si="16"/>
        <v>0</v>
      </c>
      <c r="J27" s="96"/>
      <c r="K27" s="96">
        <f t="shared" ref="K27:M27" si="17">SUM(K28:K30)</f>
        <v>335.19</v>
      </c>
      <c r="L27" s="97">
        <f t="shared" si="17"/>
        <v>264</v>
      </c>
      <c r="M27" s="96">
        <f t="shared" si="17"/>
        <v>71.19</v>
      </c>
      <c r="N27" s="98"/>
      <c r="O27" s="92"/>
    </row>
    <row r="28" ht="46.8" spans="1:15">
      <c r="A28" s="99">
        <v>1</v>
      </c>
      <c r="B28" s="67" t="s">
        <v>991</v>
      </c>
      <c r="C28" s="67" t="s">
        <v>27</v>
      </c>
      <c r="D28" s="67" t="s">
        <v>992</v>
      </c>
      <c r="E28" s="67" t="s">
        <v>387</v>
      </c>
      <c r="F28" s="100">
        <v>248.49</v>
      </c>
      <c r="G28" s="96">
        <f t="shared" si="3"/>
        <v>0</v>
      </c>
      <c r="H28" s="100"/>
      <c r="I28" s="100"/>
      <c r="J28" s="100"/>
      <c r="K28" s="100">
        <v>248.49</v>
      </c>
      <c r="L28" s="101">
        <v>200</v>
      </c>
      <c r="M28" s="100">
        <v>48.49</v>
      </c>
      <c r="N28" s="110" t="s">
        <v>993</v>
      </c>
      <c r="O28" s="71" t="s">
        <v>994</v>
      </c>
    </row>
    <row r="29" ht="62.4" spans="1:15">
      <c r="A29" s="99">
        <v>2</v>
      </c>
      <c r="B29" s="67" t="s">
        <v>995</v>
      </c>
      <c r="C29" s="67" t="s">
        <v>200</v>
      </c>
      <c r="D29" s="67" t="s">
        <v>996</v>
      </c>
      <c r="E29" s="67" t="s">
        <v>387</v>
      </c>
      <c r="F29" s="100">
        <v>76.7</v>
      </c>
      <c r="G29" s="96">
        <f t="shared" si="3"/>
        <v>0</v>
      </c>
      <c r="H29" s="100"/>
      <c r="I29" s="100"/>
      <c r="J29" s="100"/>
      <c r="K29" s="100">
        <v>76.7</v>
      </c>
      <c r="L29" s="101">
        <v>54</v>
      </c>
      <c r="M29" s="100">
        <f>K29-L29</f>
        <v>22.7</v>
      </c>
      <c r="N29" s="110" t="s">
        <v>997</v>
      </c>
      <c r="O29" s="71" t="s">
        <v>998</v>
      </c>
    </row>
    <row r="30" ht="31.2" spans="1:15">
      <c r="A30" s="99">
        <v>3</v>
      </c>
      <c r="B30" s="67" t="s">
        <v>999</v>
      </c>
      <c r="C30" s="67" t="s">
        <v>200</v>
      </c>
      <c r="D30" s="67" t="s">
        <v>1000</v>
      </c>
      <c r="E30" s="67" t="s">
        <v>387</v>
      </c>
      <c r="F30" s="100">
        <v>20</v>
      </c>
      <c r="G30" s="96">
        <f t="shared" si="3"/>
        <v>0</v>
      </c>
      <c r="H30" s="100"/>
      <c r="I30" s="100"/>
      <c r="J30" s="100"/>
      <c r="K30" s="100">
        <v>10</v>
      </c>
      <c r="L30" s="101">
        <v>10</v>
      </c>
      <c r="M30" s="100"/>
      <c r="N30" s="103" t="s">
        <v>1001</v>
      </c>
      <c r="O30" s="71" t="s">
        <v>1002</v>
      </c>
    </row>
    <row r="31" s="75" customFormat="1" ht="35.1" customHeight="1" spans="1:15">
      <c r="A31" s="87" t="s">
        <v>614</v>
      </c>
      <c r="B31" s="87" t="s">
        <v>385</v>
      </c>
      <c r="C31" s="92"/>
      <c r="D31" s="92"/>
      <c r="E31" s="92"/>
      <c r="F31" s="96">
        <f t="shared" ref="F31:I31" si="18">SUM(F32:F34)</f>
        <v>230</v>
      </c>
      <c r="G31" s="96">
        <f t="shared" si="3"/>
        <v>0</v>
      </c>
      <c r="H31" s="96">
        <f t="shared" si="18"/>
        <v>0</v>
      </c>
      <c r="I31" s="96">
        <f t="shared" si="18"/>
        <v>0</v>
      </c>
      <c r="J31" s="96"/>
      <c r="K31" s="96">
        <f t="shared" ref="K31:M31" si="19">SUM(K32:K34)</f>
        <v>30</v>
      </c>
      <c r="L31" s="97">
        <f t="shared" si="19"/>
        <v>30</v>
      </c>
      <c r="M31" s="96">
        <f t="shared" si="19"/>
        <v>0</v>
      </c>
      <c r="N31" s="98"/>
      <c r="O31" s="92"/>
    </row>
    <row r="32" ht="62.4" spans="1:15">
      <c r="A32" s="99">
        <v>1</v>
      </c>
      <c r="B32" s="67" t="s">
        <v>1003</v>
      </c>
      <c r="C32" s="67" t="s">
        <v>717</v>
      </c>
      <c r="D32" s="67" t="s">
        <v>1004</v>
      </c>
      <c r="E32" s="67" t="s">
        <v>387</v>
      </c>
      <c r="F32" s="100">
        <v>80</v>
      </c>
      <c r="G32" s="96">
        <f t="shared" si="3"/>
        <v>0</v>
      </c>
      <c r="H32" s="100"/>
      <c r="I32" s="100"/>
      <c r="J32" s="100"/>
      <c r="K32" s="100">
        <v>10</v>
      </c>
      <c r="L32" s="101">
        <v>10</v>
      </c>
      <c r="M32" s="100"/>
      <c r="N32" s="103" t="s">
        <v>1005</v>
      </c>
      <c r="O32" s="71" t="s">
        <v>1006</v>
      </c>
    </row>
    <row r="33" ht="62.4" spans="1:15">
      <c r="A33" s="99">
        <v>2</v>
      </c>
      <c r="B33" s="67" t="s">
        <v>1007</v>
      </c>
      <c r="C33" s="67" t="s">
        <v>386</v>
      </c>
      <c r="D33" s="67" t="s">
        <v>1008</v>
      </c>
      <c r="E33" s="67" t="s">
        <v>387</v>
      </c>
      <c r="F33" s="100">
        <v>70</v>
      </c>
      <c r="G33" s="96">
        <f t="shared" si="3"/>
        <v>0</v>
      </c>
      <c r="H33" s="100"/>
      <c r="I33" s="100"/>
      <c r="J33" s="100"/>
      <c r="K33" s="100">
        <v>10</v>
      </c>
      <c r="L33" s="101">
        <v>10</v>
      </c>
      <c r="M33" s="100"/>
      <c r="N33" s="103" t="s">
        <v>1009</v>
      </c>
      <c r="O33" s="71" t="s">
        <v>1010</v>
      </c>
    </row>
    <row r="34" ht="62.4" spans="1:15">
      <c r="A34" s="99">
        <v>3</v>
      </c>
      <c r="B34" s="67" t="s">
        <v>1011</v>
      </c>
      <c r="C34" s="67" t="s">
        <v>200</v>
      </c>
      <c r="D34" s="67" t="s">
        <v>1012</v>
      </c>
      <c r="E34" s="67" t="s">
        <v>387</v>
      </c>
      <c r="F34" s="100">
        <v>80</v>
      </c>
      <c r="G34" s="96">
        <f t="shared" si="3"/>
        <v>0</v>
      </c>
      <c r="H34" s="100"/>
      <c r="I34" s="100"/>
      <c r="J34" s="100"/>
      <c r="K34" s="100">
        <v>10</v>
      </c>
      <c r="L34" s="101">
        <v>10</v>
      </c>
      <c r="M34" s="100"/>
      <c r="N34" s="103" t="s">
        <v>1013</v>
      </c>
      <c r="O34" s="71" t="s">
        <v>1014</v>
      </c>
    </row>
    <row r="35" s="75" customFormat="1" ht="35.1" customHeight="1" spans="1:15">
      <c r="A35" s="87" t="s">
        <v>621</v>
      </c>
      <c r="B35" s="87" t="s">
        <v>199</v>
      </c>
      <c r="C35" s="92"/>
      <c r="D35" s="92"/>
      <c r="E35" s="92"/>
      <c r="F35" s="96">
        <f t="shared" ref="F35:I35" si="20">SUM(F36:F40)</f>
        <v>599.7</v>
      </c>
      <c r="G35" s="96">
        <f t="shared" si="3"/>
        <v>149.61</v>
      </c>
      <c r="H35" s="96">
        <f t="shared" si="20"/>
        <v>0</v>
      </c>
      <c r="I35" s="96">
        <f t="shared" si="20"/>
        <v>149.61</v>
      </c>
      <c r="J35" s="96"/>
      <c r="K35" s="96">
        <f t="shared" ref="K35:M35" si="21">SUM(K36:K40)</f>
        <v>443.09</v>
      </c>
      <c r="L35" s="97">
        <f t="shared" si="21"/>
        <v>344</v>
      </c>
      <c r="M35" s="96">
        <f t="shared" si="21"/>
        <v>99.09</v>
      </c>
      <c r="N35" s="98"/>
      <c r="O35" s="92"/>
    </row>
    <row r="36" ht="93.6" spans="1:15">
      <c r="A36" s="99">
        <v>1</v>
      </c>
      <c r="B36" s="67" t="s">
        <v>1015</v>
      </c>
      <c r="C36" s="67" t="s">
        <v>200</v>
      </c>
      <c r="D36" s="67" t="s">
        <v>1016</v>
      </c>
      <c r="E36" s="67" t="s">
        <v>387</v>
      </c>
      <c r="F36" s="100">
        <v>84.75</v>
      </c>
      <c r="G36" s="96">
        <f t="shared" si="3"/>
        <v>0</v>
      </c>
      <c r="H36" s="100"/>
      <c r="I36" s="100"/>
      <c r="J36" s="100"/>
      <c r="K36" s="100">
        <v>84.75</v>
      </c>
      <c r="L36" s="101">
        <v>75</v>
      </c>
      <c r="M36" s="100">
        <f t="shared" ref="M36:M40" si="22">K36-L36</f>
        <v>9.75</v>
      </c>
      <c r="N36" s="110" t="s">
        <v>1017</v>
      </c>
      <c r="O36" s="71" t="s">
        <v>1018</v>
      </c>
    </row>
    <row r="37" ht="46.8" spans="1:15">
      <c r="A37" s="99">
        <v>2</v>
      </c>
      <c r="B37" s="67" t="s">
        <v>1019</v>
      </c>
      <c r="C37" s="67" t="s">
        <v>626</v>
      </c>
      <c r="D37" s="67" t="s">
        <v>1020</v>
      </c>
      <c r="E37" s="67" t="s">
        <v>201</v>
      </c>
      <c r="F37" s="100">
        <v>369.61</v>
      </c>
      <c r="G37" s="96">
        <f t="shared" si="3"/>
        <v>149.61</v>
      </c>
      <c r="H37" s="100"/>
      <c r="I37" s="100">
        <v>149.61</v>
      </c>
      <c r="J37" s="100"/>
      <c r="K37" s="100">
        <v>220</v>
      </c>
      <c r="L37" s="101">
        <v>200</v>
      </c>
      <c r="M37" s="100">
        <f t="shared" si="22"/>
        <v>20</v>
      </c>
      <c r="N37" s="111" t="s">
        <v>1021</v>
      </c>
      <c r="O37" s="71" t="s">
        <v>1022</v>
      </c>
    </row>
    <row r="38" ht="78" spans="1:15">
      <c r="A38" s="99">
        <v>3</v>
      </c>
      <c r="B38" s="67" t="s">
        <v>1023</v>
      </c>
      <c r="C38" s="67" t="s">
        <v>501</v>
      </c>
      <c r="D38" s="67" t="s">
        <v>1024</v>
      </c>
      <c r="E38" s="67" t="s">
        <v>387</v>
      </c>
      <c r="F38" s="100">
        <v>70</v>
      </c>
      <c r="G38" s="96">
        <f t="shared" si="3"/>
        <v>0</v>
      </c>
      <c r="H38" s="100"/>
      <c r="I38" s="100"/>
      <c r="J38" s="100"/>
      <c r="K38" s="100">
        <v>70</v>
      </c>
      <c r="L38" s="101">
        <v>25</v>
      </c>
      <c r="M38" s="100">
        <v>45</v>
      </c>
      <c r="N38" s="111" t="s">
        <v>1025</v>
      </c>
      <c r="O38" s="71" t="s">
        <v>1026</v>
      </c>
    </row>
    <row r="39" ht="109.2" spans="1:15">
      <c r="A39" s="99">
        <v>4</v>
      </c>
      <c r="B39" s="67" t="s">
        <v>1027</v>
      </c>
      <c r="C39" s="67" t="s">
        <v>814</v>
      </c>
      <c r="D39" s="67" t="s">
        <v>1028</v>
      </c>
      <c r="E39" s="67" t="s">
        <v>387</v>
      </c>
      <c r="F39" s="100">
        <v>21</v>
      </c>
      <c r="G39" s="96">
        <f t="shared" si="3"/>
        <v>0</v>
      </c>
      <c r="H39" s="100"/>
      <c r="I39" s="100"/>
      <c r="J39" s="100"/>
      <c r="K39" s="100">
        <v>14</v>
      </c>
      <c r="L39" s="101">
        <v>14</v>
      </c>
      <c r="M39" s="100"/>
      <c r="N39" s="110" t="s">
        <v>1029</v>
      </c>
      <c r="O39" s="71" t="s">
        <v>1030</v>
      </c>
    </row>
    <row r="40" ht="109.2" spans="1:15">
      <c r="A40" s="99">
        <v>5</v>
      </c>
      <c r="B40" s="67" t="s">
        <v>1031</v>
      </c>
      <c r="C40" s="67" t="s">
        <v>814</v>
      </c>
      <c r="D40" s="67" t="s">
        <v>1028</v>
      </c>
      <c r="E40" s="67" t="s">
        <v>387</v>
      </c>
      <c r="F40" s="100">
        <v>54.34</v>
      </c>
      <c r="G40" s="96">
        <f t="shared" si="3"/>
        <v>0</v>
      </c>
      <c r="H40" s="100"/>
      <c r="I40" s="100"/>
      <c r="J40" s="100"/>
      <c r="K40" s="100">
        <v>54.34</v>
      </c>
      <c r="L40" s="101">
        <v>30</v>
      </c>
      <c r="M40" s="100">
        <f t="shared" si="22"/>
        <v>24.34</v>
      </c>
      <c r="N40" s="111" t="s">
        <v>1032</v>
      </c>
      <c r="O40" s="71" t="s">
        <v>1033</v>
      </c>
    </row>
    <row r="41" s="75" customFormat="1" ht="35.1" customHeight="1" spans="1:15">
      <c r="A41" s="87" t="s">
        <v>632</v>
      </c>
      <c r="B41" s="87" t="s">
        <v>215</v>
      </c>
      <c r="C41" s="92"/>
      <c r="D41" s="92"/>
      <c r="E41" s="92"/>
      <c r="F41" s="96">
        <f t="shared" ref="F41:I41" si="23">SUM(F42:F44)</f>
        <v>309.56</v>
      </c>
      <c r="G41" s="96">
        <f t="shared" si="3"/>
        <v>0</v>
      </c>
      <c r="H41" s="96">
        <f t="shared" si="23"/>
        <v>0</v>
      </c>
      <c r="I41" s="96">
        <f t="shared" si="23"/>
        <v>0</v>
      </c>
      <c r="J41" s="96"/>
      <c r="K41" s="96">
        <f t="shared" ref="K41:M41" si="24">SUM(K42:K44)</f>
        <v>289.56</v>
      </c>
      <c r="L41" s="97">
        <f t="shared" si="24"/>
        <v>220</v>
      </c>
      <c r="M41" s="96">
        <f t="shared" si="24"/>
        <v>69.56</v>
      </c>
      <c r="N41" s="98"/>
      <c r="O41" s="92"/>
    </row>
    <row r="42" s="76" customFormat="1" ht="62.4" spans="1:15">
      <c r="A42" s="112">
        <v>1</v>
      </c>
      <c r="B42" s="35" t="s">
        <v>1034</v>
      </c>
      <c r="C42" s="35" t="s">
        <v>637</v>
      </c>
      <c r="D42" s="35" t="s">
        <v>1035</v>
      </c>
      <c r="E42" s="35" t="s">
        <v>387</v>
      </c>
      <c r="F42" s="34">
        <v>198.18</v>
      </c>
      <c r="G42" s="113">
        <f t="shared" si="3"/>
        <v>0</v>
      </c>
      <c r="H42" s="114"/>
      <c r="I42" s="114"/>
      <c r="J42" s="114"/>
      <c r="K42" s="34">
        <v>198.18</v>
      </c>
      <c r="L42" s="115">
        <v>140</v>
      </c>
      <c r="M42" s="34">
        <f t="shared" ref="M42:M47" si="25">K42-L42</f>
        <v>58.18</v>
      </c>
      <c r="N42" s="116" t="s">
        <v>1036</v>
      </c>
      <c r="O42" s="117" t="s">
        <v>1037</v>
      </c>
    </row>
    <row r="43" ht="46.8" spans="1:15">
      <c r="A43" s="99">
        <v>2</v>
      </c>
      <c r="B43" s="67" t="s">
        <v>1038</v>
      </c>
      <c r="C43" s="67" t="s">
        <v>649</v>
      </c>
      <c r="D43" s="67" t="s">
        <v>1039</v>
      </c>
      <c r="E43" s="67" t="s">
        <v>387</v>
      </c>
      <c r="F43" s="100">
        <v>61.38</v>
      </c>
      <c r="G43" s="96">
        <f t="shared" si="3"/>
        <v>0</v>
      </c>
      <c r="H43" s="100"/>
      <c r="I43" s="100"/>
      <c r="J43" s="100"/>
      <c r="K43" s="100">
        <v>61.38</v>
      </c>
      <c r="L43" s="101">
        <v>50</v>
      </c>
      <c r="M43" s="100">
        <f t="shared" si="25"/>
        <v>11.38</v>
      </c>
      <c r="N43" s="110" t="s">
        <v>1040</v>
      </c>
      <c r="O43" s="71" t="s">
        <v>1041</v>
      </c>
    </row>
    <row r="44" ht="46.8" spans="1:15">
      <c r="A44" s="99">
        <v>3</v>
      </c>
      <c r="B44" s="67" t="s">
        <v>1042</v>
      </c>
      <c r="C44" s="67" t="s">
        <v>200</v>
      </c>
      <c r="D44" s="67" t="s">
        <v>1043</v>
      </c>
      <c r="E44" s="67" t="s">
        <v>387</v>
      </c>
      <c r="F44" s="100">
        <v>50</v>
      </c>
      <c r="G44" s="96">
        <f t="shared" si="3"/>
        <v>0</v>
      </c>
      <c r="H44" s="100"/>
      <c r="I44" s="100"/>
      <c r="J44" s="100"/>
      <c r="K44" s="100">
        <v>30</v>
      </c>
      <c r="L44" s="101">
        <v>30</v>
      </c>
      <c r="M44" s="100"/>
      <c r="N44" s="110" t="s">
        <v>1044</v>
      </c>
      <c r="O44" s="71" t="s">
        <v>1045</v>
      </c>
    </row>
    <row r="45" s="75" customFormat="1" ht="35.1" customHeight="1" spans="1:15">
      <c r="A45" s="87" t="s">
        <v>652</v>
      </c>
      <c r="B45" s="87" t="s">
        <v>435</v>
      </c>
      <c r="C45" s="92"/>
      <c r="D45" s="92"/>
      <c r="E45" s="92"/>
      <c r="F45" s="96">
        <f t="shared" ref="F45:I45" si="26">SUM(F46:F48)</f>
        <v>529.34</v>
      </c>
      <c r="G45" s="96">
        <f t="shared" si="3"/>
        <v>0</v>
      </c>
      <c r="H45" s="96">
        <f t="shared" si="26"/>
        <v>0</v>
      </c>
      <c r="I45" s="96">
        <f t="shared" si="26"/>
        <v>0</v>
      </c>
      <c r="J45" s="96"/>
      <c r="K45" s="96">
        <f t="shared" ref="K45:M45" si="27">SUM(K46:K48)</f>
        <v>529.34</v>
      </c>
      <c r="L45" s="97">
        <f t="shared" si="27"/>
        <v>380</v>
      </c>
      <c r="M45" s="96">
        <f t="shared" si="27"/>
        <v>149.34</v>
      </c>
      <c r="N45" s="98"/>
      <c r="O45" s="92"/>
    </row>
    <row r="46" ht="46.8" spans="1:15">
      <c r="A46" s="99">
        <v>1</v>
      </c>
      <c r="B46" s="67" t="s">
        <v>1046</v>
      </c>
      <c r="C46" s="67" t="s">
        <v>436</v>
      </c>
      <c r="D46" s="67" t="s">
        <v>1047</v>
      </c>
      <c r="E46" s="67" t="s">
        <v>387</v>
      </c>
      <c r="F46" s="100">
        <v>327.95</v>
      </c>
      <c r="G46" s="96">
        <f t="shared" si="3"/>
        <v>0</v>
      </c>
      <c r="H46" s="100"/>
      <c r="I46" s="100"/>
      <c r="J46" s="100"/>
      <c r="K46" s="100">
        <v>327.95</v>
      </c>
      <c r="L46" s="101">
        <v>220</v>
      </c>
      <c r="M46" s="100">
        <f t="shared" si="25"/>
        <v>107.95</v>
      </c>
      <c r="N46" s="110" t="s">
        <v>1048</v>
      </c>
      <c r="O46" s="71" t="s">
        <v>1049</v>
      </c>
    </row>
    <row r="47" ht="78" spans="1:15">
      <c r="A47" s="99">
        <v>2</v>
      </c>
      <c r="B47" s="67" t="s">
        <v>1050</v>
      </c>
      <c r="C47" s="67" t="s">
        <v>658</v>
      </c>
      <c r="D47" s="67" t="s">
        <v>1051</v>
      </c>
      <c r="E47" s="67" t="s">
        <v>387</v>
      </c>
      <c r="F47" s="100">
        <v>73</v>
      </c>
      <c r="G47" s="96">
        <f t="shared" si="3"/>
        <v>0</v>
      </c>
      <c r="H47" s="100"/>
      <c r="I47" s="100"/>
      <c r="J47" s="100"/>
      <c r="K47" s="100">
        <v>73</v>
      </c>
      <c r="L47" s="101">
        <v>60</v>
      </c>
      <c r="M47" s="100">
        <f t="shared" si="25"/>
        <v>13</v>
      </c>
      <c r="N47" s="110" t="s">
        <v>1052</v>
      </c>
      <c r="O47" s="71" t="s">
        <v>1053</v>
      </c>
    </row>
    <row r="48" ht="93.6" spans="1:15">
      <c r="A48" s="99">
        <v>3</v>
      </c>
      <c r="B48" s="67" t="s">
        <v>1054</v>
      </c>
      <c r="C48" s="67" t="s">
        <v>658</v>
      </c>
      <c r="D48" s="67" t="s">
        <v>1051</v>
      </c>
      <c r="E48" s="67" t="s">
        <v>387</v>
      </c>
      <c r="F48" s="100">
        <v>128.39</v>
      </c>
      <c r="G48" s="96">
        <f t="shared" si="3"/>
        <v>0</v>
      </c>
      <c r="H48" s="100"/>
      <c r="I48" s="100"/>
      <c r="J48" s="100"/>
      <c r="K48" s="100">
        <v>128.39</v>
      </c>
      <c r="L48" s="101">
        <v>100</v>
      </c>
      <c r="M48" s="100">
        <v>28.39</v>
      </c>
      <c r="N48" s="103" t="s">
        <v>1055</v>
      </c>
      <c r="O48" s="71" t="s">
        <v>1056</v>
      </c>
    </row>
    <row r="49" s="75" customFormat="1" ht="35.1" customHeight="1" spans="1:15">
      <c r="A49" s="87" t="s">
        <v>663</v>
      </c>
      <c r="B49" s="87" t="s">
        <v>204</v>
      </c>
      <c r="C49" s="92"/>
      <c r="D49" s="92"/>
      <c r="E49" s="92"/>
      <c r="F49" s="96">
        <f t="shared" ref="F49:I49" si="28">SUM(F50:F51)</f>
        <v>736.64</v>
      </c>
      <c r="G49" s="96">
        <f t="shared" si="3"/>
        <v>0</v>
      </c>
      <c r="H49" s="96">
        <f t="shared" si="28"/>
        <v>0</v>
      </c>
      <c r="I49" s="96">
        <f t="shared" si="28"/>
        <v>0</v>
      </c>
      <c r="J49" s="96"/>
      <c r="K49" s="96">
        <f t="shared" ref="K49:M49" si="29">SUM(K50:K51)</f>
        <v>476.03</v>
      </c>
      <c r="L49" s="97">
        <f t="shared" si="29"/>
        <v>430</v>
      </c>
      <c r="M49" s="96">
        <f t="shared" si="29"/>
        <v>46.03</v>
      </c>
      <c r="N49" s="98"/>
      <c r="O49" s="92"/>
    </row>
    <row r="50" ht="93.6" spans="1:15">
      <c r="A50" s="99">
        <v>1</v>
      </c>
      <c r="B50" s="67" t="s">
        <v>1057</v>
      </c>
      <c r="C50" s="67" t="s">
        <v>825</v>
      </c>
      <c r="D50" s="67" t="s">
        <v>1058</v>
      </c>
      <c r="E50" s="67" t="s">
        <v>387</v>
      </c>
      <c r="F50" s="100">
        <v>550.61</v>
      </c>
      <c r="G50" s="96">
        <f t="shared" si="3"/>
        <v>0</v>
      </c>
      <c r="H50" s="100"/>
      <c r="I50" s="100"/>
      <c r="J50" s="100"/>
      <c r="K50" s="100">
        <v>290</v>
      </c>
      <c r="L50" s="101">
        <v>270</v>
      </c>
      <c r="M50" s="100">
        <v>20</v>
      </c>
      <c r="N50" s="111" t="s">
        <v>1059</v>
      </c>
      <c r="O50" s="71" t="s">
        <v>1060</v>
      </c>
    </row>
    <row r="51" ht="63.6" spans="1:15">
      <c r="A51" s="99">
        <v>2</v>
      </c>
      <c r="B51" s="67" t="s">
        <v>1061</v>
      </c>
      <c r="C51" s="67" t="s">
        <v>827</v>
      </c>
      <c r="D51" s="67" t="s">
        <v>1062</v>
      </c>
      <c r="E51" s="67" t="s">
        <v>387</v>
      </c>
      <c r="F51" s="100">
        <v>186.03</v>
      </c>
      <c r="G51" s="96">
        <f t="shared" si="3"/>
        <v>0</v>
      </c>
      <c r="H51" s="100"/>
      <c r="I51" s="100"/>
      <c r="J51" s="100"/>
      <c r="K51" s="100">
        <v>186.03</v>
      </c>
      <c r="L51" s="101">
        <v>160</v>
      </c>
      <c r="M51" s="100">
        <v>26.03</v>
      </c>
      <c r="N51" s="118" t="s">
        <v>1063</v>
      </c>
      <c r="O51" s="71" t="s">
        <v>1064</v>
      </c>
    </row>
    <row r="52" s="75" customFormat="1" ht="35.1" customHeight="1" spans="1:15">
      <c r="A52" s="87" t="s">
        <v>677</v>
      </c>
      <c r="B52" s="87" t="s">
        <v>678</v>
      </c>
      <c r="C52" s="92"/>
      <c r="D52" s="92"/>
      <c r="E52" s="92"/>
      <c r="F52" s="96">
        <f t="shared" ref="F52:I52" si="30">SUM(F53:F58)</f>
        <v>549.83</v>
      </c>
      <c r="G52" s="96">
        <f t="shared" si="3"/>
        <v>0</v>
      </c>
      <c r="H52" s="96">
        <f t="shared" si="30"/>
        <v>0</v>
      </c>
      <c r="I52" s="96">
        <f t="shared" si="30"/>
        <v>0</v>
      </c>
      <c r="J52" s="96"/>
      <c r="K52" s="96">
        <f t="shared" ref="K52:M52" si="31">SUM(K53:K58)</f>
        <v>168.33</v>
      </c>
      <c r="L52" s="97">
        <f t="shared" si="31"/>
        <v>149</v>
      </c>
      <c r="M52" s="96">
        <f t="shared" si="31"/>
        <v>19.33</v>
      </c>
      <c r="N52" s="98"/>
      <c r="O52" s="92"/>
    </row>
    <row r="53" ht="78" spans="1:15">
      <c r="A53" s="99">
        <v>1</v>
      </c>
      <c r="B53" s="67" t="s">
        <v>1065</v>
      </c>
      <c r="C53" s="67" t="s">
        <v>684</v>
      </c>
      <c r="D53" s="67" t="s">
        <v>1066</v>
      </c>
      <c r="E53" s="67" t="s">
        <v>387</v>
      </c>
      <c r="F53" s="100">
        <v>119.33</v>
      </c>
      <c r="G53" s="96">
        <f t="shared" si="3"/>
        <v>0</v>
      </c>
      <c r="H53" s="100"/>
      <c r="I53" s="100"/>
      <c r="J53" s="100"/>
      <c r="K53" s="100">
        <v>119.33</v>
      </c>
      <c r="L53" s="101">
        <v>100</v>
      </c>
      <c r="M53" s="100">
        <f>K53-L53</f>
        <v>19.33</v>
      </c>
      <c r="N53" s="103" t="s">
        <v>1067</v>
      </c>
      <c r="O53" s="71" t="s">
        <v>1068</v>
      </c>
    </row>
    <row r="54" ht="31.2" spans="1:15">
      <c r="A54" s="99">
        <v>2</v>
      </c>
      <c r="B54" s="67" t="s">
        <v>1069</v>
      </c>
      <c r="C54" s="67" t="s">
        <v>200</v>
      </c>
      <c r="D54" s="67" t="s">
        <v>1070</v>
      </c>
      <c r="E54" s="67" t="s">
        <v>387</v>
      </c>
      <c r="F54" s="100">
        <v>77</v>
      </c>
      <c r="G54" s="96">
        <f t="shared" si="3"/>
        <v>0</v>
      </c>
      <c r="H54" s="100"/>
      <c r="I54" s="100"/>
      <c r="J54" s="100"/>
      <c r="K54" s="100">
        <v>10</v>
      </c>
      <c r="L54" s="101">
        <v>10</v>
      </c>
      <c r="M54" s="100"/>
      <c r="N54" s="103" t="s">
        <v>1001</v>
      </c>
      <c r="O54" s="71" t="s">
        <v>1071</v>
      </c>
    </row>
    <row r="55" ht="31.2" spans="1:15">
      <c r="A55" s="99">
        <v>3</v>
      </c>
      <c r="B55" s="67" t="s">
        <v>1072</v>
      </c>
      <c r="C55" s="67" t="s">
        <v>200</v>
      </c>
      <c r="D55" s="67" t="s">
        <v>1073</v>
      </c>
      <c r="E55" s="67" t="s">
        <v>387</v>
      </c>
      <c r="F55" s="100">
        <v>25</v>
      </c>
      <c r="G55" s="96">
        <f t="shared" si="3"/>
        <v>0</v>
      </c>
      <c r="H55" s="100"/>
      <c r="I55" s="100"/>
      <c r="J55" s="100"/>
      <c r="K55" s="100">
        <v>5</v>
      </c>
      <c r="L55" s="101">
        <v>5</v>
      </c>
      <c r="M55" s="100"/>
      <c r="N55" s="103" t="s">
        <v>1001</v>
      </c>
      <c r="O55" s="71" t="s">
        <v>1074</v>
      </c>
    </row>
    <row r="56" ht="31.2" spans="1:15">
      <c r="A56" s="99">
        <v>4</v>
      </c>
      <c r="B56" s="67" t="s">
        <v>1075</v>
      </c>
      <c r="C56" s="67" t="s">
        <v>200</v>
      </c>
      <c r="D56" s="67" t="s">
        <v>1076</v>
      </c>
      <c r="E56" s="67" t="s">
        <v>387</v>
      </c>
      <c r="F56" s="100">
        <v>104.6</v>
      </c>
      <c r="G56" s="96">
        <f t="shared" si="3"/>
        <v>0</v>
      </c>
      <c r="H56" s="100"/>
      <c r="I56" s="100"/>
      <c r="J56" s="100"/>
      <c r="K56" s="100">
        <v>14</v>
      </c>
      <c r="L56" s="101">
        <v>14</v>
      </c>
      <c r="M56" s="100"/>
      <c r="N56" s="103" t="s">
        <v>1001</v>
      </c>
      <c r="O56" s="71" t="s">
        <v>1077</v>
      </c>
    </row>
    <row r="57" ht="31.2" spans="1:15">
      <c r="A57" s="99">
        <v>5</v>
      </c>
      <c r="B57" s="67" t="s">
        <v>1078</v>
      </c>
      <c r="C57" s="67" t="s">
        <v>200</v>
      </c>
      <c r="D57" s="67" t="s">
        <v>1079</v>
      </c>
      <c r="E57" s="67" t="s">
        <v>387</v>
      </c>
      <c r="F57" s="100">
        <v>173.9</v>
      </c>
      <c r="G57" s="96">
        <f t="shared" si="3"/>
        <v>0</v>
      </c>
      <c r="H57" s="100"/>
      <c r="I57" s="100"/>
      <c r="J57" s="100"/>
      <c r="K57" s="100">
        <v>10</v>
      </c>
      <c r="L57" s="101">
        <v>10</v>
      </c>
      <c r="M57" s="100"/>
      <c r="N57" s="103" t="s">
        <v>1001</v>
      </c>
      <c r="O57" s="71" t="s">
        <v>1080</v>
      </c>
    </row>
    <row r="58" ht="46.8" spans="1:15">
      <c r="A58" s="99">
        <v>6</v>
      </c>
      <c r="B58" s="67" t="s">
        <v>1081</v>
      </c>
      <c r="C58" s="67" t="s">
        <v>680</v>
      </c>
      <c r="D58" s="67" t="s">
        <v>1082</v>
      </c>
      <c r="E58" s="67" t="s">
        <v>387</v>
      </c>
      <c r="F58" s="100">
        <v>50</v>
      </c>
      <c r="G58" s="96">
        <f t="shared" si="3"/>
        <v>0</v>
      </c>
      <c r="H58" s="100"/>
      <c r="I58" s="100"/>
      <c r="J58" s="100"/>
      <c r="K58" s="100">
        <v>10</v>
      </c>
      <c r="L58" s="101">
        <v>10</v>
      </c>
      <c r="M58" s="100"/>
      <c r="N58" s="103" t="s">
        <v>1083</v>
      </c>
      <c r="O58" s="71" t="s">
        <v>1084</v>
      </c>
    </row>
    <row r="59" s="75" customFormat="1" ht="35.1" customHeight="1" spans="1:15">
      <c r="A59" s="87" t="s">
        <v>686</v>
      </c>
      <c r="B59" s="87" t="s">
        <v>687</v>
      </c>
      <c r="C59" s="92"/>
      <c r="D59" s="92"/>
      <c r="E59" s="92"/>
      <c r="F59" s="96">
        <f t="shared" ref="F59:I59" si="32">SUM(F60:F65)</f>
        <v>723.92</v>
      </c>
      <c r="G59" s="96">
        <f t="shared" si="3"/>
        <v>0</v>
      </c>
      <c r="H59" s="96">
        <f t="shared" si="32"/>
        <v>0</v>
      </c>
      <c r="I59" s="96">
        <f t="shared" si="32"/>
        <v>0</v>
      </c>
      <c r="J59" s="96"/>
      <c r="K59" s="96">
        <f t="shared" ref="K59:M59" si="33">SUM(K60:K65)</f>
        <v>723.92</v>
      </c>
      <c r="L59" s="97">
        <f t="shared" si="33"/>
        <v>545</v>
      </c>
      <c r="M59" s="96">
        <f t="shared" si="33"/>
        <v>178.92</v>
      </c>
      <c r="N59" s="98"/>
      <c r="O59" s="92"/>
    </row>
    <row r="60" ht="222" spans="1:15">
      <c r="A60" s="99">
        <v>1</v>
      </c>
      <c r="B60" s="67" t="s">
        <v>1085</v>
      </c>
      <c r="C60" s="67" t="s">
        <v>689</v>
      </c>
      <c r="D60" s="67" t="s">
        <v>1086</v>
      </c>
      <c r="E60" s="67" t="s">
        <v>387</v>
      </c>
      <c r="F60" s="100">
        <v>86.12</v>
      </c>
      <c r="G60" s="96">
        <f t="shared" si="3"/>
        <v>0</v>
      </c>
      <c r="H60" s="100"/>
      <c r="I60" s="100"/>
      <c r="J60" s="100"/>
      <c r="K60" s="100">
        <v>86.12</v>
      </c>
      <c r="L60" s="101">
        <v>75</v>
      </c>
      <c r="M60" s="100">
        <v>11.12</v>
      </c>
      <c r="N60" s="110" t="s">
        <v>1087</v>
      </c>
      <c r="O60" s="71" t="s">
        <v>1088</v>
      </c>
    </row>
    <row r="61" ht="126" spans="1:15">
      <c r="A61" s="99">
        <v>2</v>
      </c>
      <c r="B61" s="67" t="s">
        <v>1089</v>
      </c>
      <c r="C61" s="67" t="s">
        <v>689</v>
      </c>
      <c r="D61" s="67" t="s">
        <v>1086</v>
      </c>
      <c r="E61" s="67" t="s">
        <v>387</v>
      </c>
      <c r="F61" s="100">
        <v>115.7</v>
      </c>
      <c r="G61" s="96">
        <f t="shared" si="3"/>
        <v>0</v>
      </c>
      <c r="H61" s="100"/>
      <c r="I61" s="100"/>
      <c r="J61" s="100"/>
      <c r="K61" s="100">
        <v>115.7</v>
      </c>
      <c r="L61" s="101">
        <v>105</v>
      </c>
      <c r="M61" s="100">
        <f t="shared" ref="M61:M64" si="34">K61-L61</f>
        <v>10.7</v>
      </c>
      <c r="N61" s="119" t="s">
        <v>1090</v>
      </c>
      <c r="O61" s="71" t="s">
        <v>1091</v>
      </c>
    </row>
    <row r="62" ht="218.4" spans="1:15">
      <c r="A62" s="99">
        <v>3</v>
      </c>
      <c r="B62" s="67" t="s">
        <v>1092</v>
      </c>
      <c r="C62" s="67" t="s">
        <v>834</v>
      </c>
      <c r="D62" s="67" t="s">
        <v>1093</v>
      </c>
      <c r="E62" s="67" t="s">
        <v>387</v>
      </c>
      <c r="F62" s="100">
        <v>191.66</v>
      </c>
      <c r="G62" s="96">
        <f t="shared" si="3"/>
        <v>0</v>
      </c>
      <c r="H62" s="100"/>
      <c r="I62" s="100"/>
      <c r="J62" s="100"/>
      <c r="K62" s="100">
        <v>191.66</v>
      </c>
      <c r="L62" s="101">
        <v>140</v>
      </c>
      <c r="M62" s="100">
        <f t="shared" si="34"/>
        <v>51.66</v>
      </c>
      <c r="N62" s="119" t="s">
        <v>1094</v>
      </c>
      <c r="O62" s="71" t="s">
        <v>1095</v>
      </c>
    </row>
    <row r="63" ht="296.4" spans="1:15">
      <c r="A63" s="99">
        <v>4</v>
      </c>
      <c r="B63" s="67" t="s">
        <v>1096</v>
      </c>
      <c r="C63" s="67" t="s">
        <v>200</v>
      </c>
      <c r="D63" s="67" t="s">
        <v>1097</v>
      </c>
      <c r="E63" s="67" t="s">
        <v>387</v>
      </c>
      <c r="F63" s="100">
        <v>95.07</v>
      </c>
      <c r="G63" s="96">
        <f t="shared" si="3"/>
        <v>0</v>
      </c>
      <c r="H63" s="100"/>
      <c r="I63" s="100"/>
      <c r="J63" s="100"/>
      <c r="K63" s="100">
        <v>95.07</v>
      </c>
      <c r="L63" s="101">
        <v>25</v>
      </c>
      <c r="M63" s="100">
        <f t="shared" si="34"/>
        <v>70.07</v>
      </c>
      <c r="N63" s="119" t="s">
        <v>1098</v>
      </c>
      <c r="O63" s="71" t="s">
        <v>1099</v>
      </c>
    </row>
    <row r="64" ht="187.2" spans="1:15">
      <c r="A64" s="99">
        <v>5</v>
      </c>
      <c r="B64" s="67" t="s">
        <v>1100</v>
      </c>
      <c r="C64" s="67" t="s">
        <v>692</v>
      </c>
      <c r="D64" s="67" t="s">
        <v>1101</v>
      </c>
      <c r="E64" s="67" t="s">
        <v>387</v>
      </c>
      <c r="F64" s="100">
        <v>65.21</v>
      </c>
      <c r="G64" s="96">
        <f t="shared" si="3"/>
        <v>0</v>
      </c>
      <c r="H64" s="100"/>
      <c r="I64" s="100"/>
      <c r="J64" s="100"/>
      <c r="K64" s="100">
        <v>65.21</v>
      </c>
      <c r="L64" s="101">
        <v>50</v>
      </c>
      <c r="M64" s="100">
        <f t="shared" si="34"/>
        <v>15.21</v>
      </c>
      <c r="N64" s="119" t="s">
        <v>1102</v>
      </c>
      <c r="O64" s="71" t="s">
        <v>1103</v>
      </c>
    </row>
    <row r="65" ht="46.8" spans="1:15">
      <c r="A65" s="99">
        <v>6</v>
      </c>
      <c r="B65" s="67" t="s">
        <v>1104</v>
      </c>
      <c r="C65" s="67" t="s">
        <v>696</v>
      </c>
      <c r="D65" s="67" t="s">
        <v>1105</v>
      </c>
      <c r="E65" s="67" t="s">
        <v>387</v>
      </c>
      <c r="F65" s="100">
        <v>170.16</v>
      </c>
      <c r="G65" s="96">
        <f t="shared" si="3"/>
        <v>0</v>
      </c>
      <c r="H65" s="100"/>
      <c r="I65" s="100"/>
      <c r="J65" s="100"/>
      <c r="K65" s="100">
        <v>170.16</v>
      </c>
      <c r="L65" s="101">
        <v>150</v>
      </c>
      <c r="M65" s="100">
        <v>20.16</v>
      </c>
      <c r="N65" s="110" t="s">
        <v>1106</v>
      </c>
      <c r="O65" s="71" t="s">
        <v>1107</v>
      </c>
    </row>
    <row r="66" spans="1:15">
      <c r="O66" s="120"/>
    </row>
    <row r="67" spans="1:15">
      <c r="O67" s="120"/>
    </row>
    <row r="68" spans="1:15">
      <c r="O68" s="120"/>
    </row>
    <row r="69" spans="1:15">
      <c r="O69" s="120"/>
    </row>
    <row r="70" spans="1:15">
      <c r="O70" s="120"/>
    </row>
    <row r="71" spans="1:15">
      <c r="O71" s="120"/>
    </row>
    <row r="72" spans="1:15">
      <c r="O72" s="120"/>
    </row>
    <row r="73" spans="1:15">
      <c r="O73" s="120"/>
    </row>
    <row r="74" spans="1:15">
      <c r="O74" s="120"/>
    </row>
    <row r="75" spans="1:15">
      <c r="O75" s="120"/>
    </row>
    <row r="76" spans="1:15">
      <c r="O76" s="120"/>
    </row>
    <row r="77" spans="1:15">
      <c r="O77" s="120"/>
    </row>
    <row r="78" spans="1:15">
      <c r="O78" s="120"/>
    </row>
    <row r="79" spans="1:15">
      <c r="O79" s="120"/>
    </row>
    <row r="80" spans="1:15">
      <c r="O80" s="120"/>
    </row>
    <row r="81" spans="15:15">
      <c r="O81" s="120"/>
    </row>
    <row r="82" spans="15:15">
      <c r="O82" s="120"/>
    </row>
    <row r="83" spans="15:15">
      <c r="O83" s="120"/>
    </row>
    <row r="84" spans="15:15">
      <c r="O84" s="120"/>
    </row>
    <row r="85" spans="15:15">
      <c r="O85" s="120"/>
    </row>
  </sheetData>
  <mergeCells count="11">
    <mergeCell ref="A2:O2"/>
    <mergeCell ref="G4:J4"/>
    <mergeCell ref="K4:M4"/>
    <mergeCell ref="A4:A5"/>
    <mergeCell ref="B4:B5"/>
    <mergeCell ref="C4:C5"/>
    <mergeCell ref="D4:D5"/>
    <mergeCell ref="E4:E5"/>
    <mergeCell ref="F4:F5"/>
    <mergeCell ref="N4:N5"/>
    <mergeCell ref="O4:O5"/>
  </mergeCells>
  <pageMargins left="0.590277777777778" right="0.511805555555556" top="0.590277777777778" bottom="0.590277777777778" header="0.393055555555556" footer="0.393055555555556"/>
  <pageSetup paperSize="9" scale="71" fitToHeight="0" orientation="landscape"/>
  <headerFooter>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J20"/>
  <sheetViews>
    <sheetView view="pageBreakPreview" zoomScaleNormal="100" workbookViewId="0">
      <selection activeCell="J7" sqref="J7"/>
    </sheetView>
  </sheetViews>
  <sheetFormatPr defaultColWidth="9" defaultRowHeight="15.6"/>
  <cols>
    <col min="1" max="1" width="9.625" style="48" customWidth="1"/>
    <col min="2" max="2" width="29.875" style="43" customWidth="1"/>
    <col min="3" max="3" width="10" style="43" customWidth="1"/>
    <col min="4" max="4" width="12.375" style="48" customWidth="1"/>
    <col min="5" max="5" width="15.875" style="48" customWidth="1"/>
    <col min="6" max="6" width="10.75" style="49" customWidth="1"/>
    <col min="7" max="229" width="9" style="43"/>
    <col min="230" max="16384" width="9" style="50"/>
  </cols>
  <sheetData>
    <row r="1" s="43" customFormat="1" ht="24.95" customHeight="1" spans="1:244">
      <c r="A1" s="51" t="s">
        <v>1108</v>
      </c>
      <c r="B1" s="10"/>
      <c r="D1" s="48"/>
      <c r="E1" s="48"/>
      <c r="F1" s="49"/>
      <c r="HV1" s="50"/>
      <c r="HW1" s="50"/>
      <c r="HX1" s="50"/>
      <c r="HY1" s="50"/>
      <c r="HZ1" s="50"/>
      <c r="IA1" s="50"/>
      <c r="IB1" s="50"/>
      <c r="IC1" s="50"/>
      <c r="ID1" s="50"/>
      <c r="IE1" s="50"/>
      <c r="IF1" s="50"/>
      <c r="IG1" s="50"/>
      <c r="IH1" s="50"/>
      <c r="II1" s="50"/>
      <c r="IJ1" s="50"/>
    </row>
    <row r="2" s="43" customFormat="1" ht="65.1" customHeight="1" spans="1:244">
      <c r="A2" s="52" t="s">
        <v>1109</v>
      </c>
      <c r="B2" s="52"/>
      <c r="C2" s="52"/>
      <c r="D2" s="52"/>
      <c r="E2" s="52"/>
      <c r="F2" s="52"/>
    </row>
    <row r="3" s="43" customFormat="1" ht="24.95" customHeight="1" spans="1:244">
      <c r="A3" s="53"/>
      <c r="B3" s="54"/>
      <c r="C3" s="54"/>
      <c r="D3" s="53"/>
      <c r="E3" s="53"/>
      <c r="F3" s="55" t="s">
        <v>222</v>
      </c>
    </row>
    <row r="4" s="43" customFormat="1" ht="45" customHeight="1" spans="1:244">
      <c r="A4" s="56" t="s">
        <v>3</v>
      </c>
      <c r="B4" s="56" t="s">
        <v>13</v>
      </c>
      <c r="C4" s="56" t="s">
        <v>190</v>
      </c>
      <c r="D4" s="56" t="s">
        <v>14</v>
      </c>
      <c r="E4" s="57" t="s">
        <v>154</v>
      </c>
      <c r="F4" s="58" t="s">
        <v>6</v>
      </c>
    </row>
    <row r="5" s="44" customFormat="1" ht="35.1" customHeight="1" spans="1:244">
      <c r="A5" s="57" t="s">
        <v>162</v>
      </c>
      <c r="B5" s="59"/>
      <c r="C5" s="60"/>
      <c r="D5" s="60"/>
      <c r="E5" s="60">
        <f>SUM(E6:E20)</f>
        <v>4170</v>
      </c>
      <c r="F5" s="61"/>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50"/>
      <c r="HW5" s="50"/>
      <c r="HX5" s="50"/>
      <c r="HY5" s="50"/>
      <c r="HZ5" s="50"/>
      <c r="IA5" s="50"/>
      <c r="IB5" s="50"/>
      <c r="IC5" s="50"/>
      <c r="ID5" s="50"/>
      <c r="IE5" s="50"/>
      <c r="IF5" s="50"/>
      <c r="IG5" s="50"/>
      <c r="IH5" s="50"/>
      <c r="II5" s="50"/>
      <c r="IJ5" s="50"/>
    </row>
    <row r="6" s="44" customFormat="1" ht="35.1" customHeight="1" spans="1:244">
      <c r="A6" s="62">
        <v>1</v>
      </c>
      <c r="B6" s="63" t="s">
        <v>1110</v>
      </c>
      <c r="C6" s="64" t="s">
        <v>486</v>
      </c>
      <c r="D6" s="64" t="s">
        <v>200</v>
      </c>
      <c r="E6" s="62">
        <v>700</v>
      </c>
      <c r="F6" s="65"/>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50"/>
      <c r="HV6" s="50"/>
      <c r="HW6" s="50"/>
      <c r="HX6" s="50"/>
      <c r="HY6" s="50"/>
      <c r="HZ6" s="50"/>
      <c r="IA6" s="50"/>
      <c r="IB6" s="50"/>
      <c r="IC6" s="50"/>
      <c r="ID6" s="50"/>
      <c r="IE6" s="50"/>
      <c r="IF6" s="50"/>
      <c r="IG6" s="50"/>
      <c r="IH6" s="50"/>
      <c r="II6" s="50"/>
    </row>
    <row r="7" ht="35.1" customHeight="1" spans="1:244">
      <c r="A7" s="62">
        <v>2</v>
      </c>
      <c r="B7" s="63" t="s">
        <v>1111</v>
      </c>
      <c r="C7" s="66" t="s">
        <v>520</v>
      </c>
      <c r="D7" s="66" t="s">
        <v>200</v>
      </c>
      <c r="E7" s="62">
        <v>700</v>
      </c>
      <c r="F7" s="65"/>
      <c r="HU7" s="50"/>
    </row>
    <row r="8" ht="35.1" customHeight="1" spans="1:244">
      <c r="A8" s="62">
        <v>3</v>
      </c>
      <c r="B8" s="63" t="s">
        <v>1112</v>
      </c>
      <c r="C8" s="64" t="s">
        <v>435</v>
      </c>
      <c r="D8" s="64" t="s">
        <v>200</v>
      </c>
      <c r="E8" s="62">
        <v>500</v>
      </c>
      <c r="F8" s="65"/>
      <c r="HU8" s="50"/>
    </row>
    <row r="9" ht="35.1" customHeight="1" spans="1:244">
      <c r="A9" s="62">
        <v>4</v>
      </c>
      <c r="B9" s="63" t="s">
        <v>1113</v>
      </c>
      <c r="C9" s="66" t="s">
        <v>170</v>
      </c>
      <c r="D9" s="66" t="s">
        <v>200</v>
      </c>
      <c r="E9" s="62">
        <v>300</v>
      </c>
      <c r="F9" s="65"/>
      <c r="HU9" s="50"/>
    </row>
    <row r="10" ht="35.1" customHeight="1" spans="1:244">
      <c r="A10" s="62">
        <v>5</v>
      </c>
      <c r="B10" s="63" t="s">
        <v>1114</v>
      </c>
      <c r="C10" s="66" t="s">
        <v>164</v>
      </c>
      <c r="D10" s="66" t="s">
        <v>200</v>
      </c>
      <c r="E10" s="62">
        <v>300</v>
      </c>
      <c r="F10" s="65"/>
      <c r="HU10" s="50"/>
    </row>
    <row r="11" s="44" customFormat="1" ht="35.1" customHeight="1" spans="1:244">
      <c r="A11" s="62">
        <v>6</v>
      </c>
      <c r="B11" s="63" t="s">
        <v>1115</v>
      </c>
      <c r="C11" s="67" t="s">
        <v>204</v>
      </c>
      <c r="D11" s="66" t="s">
        <v>200</v>
      </c>
      <c r="E11" s="68">
        <v>200</v>
      </c>
      <c r="F11" s="65"/>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50"/>
      <c r="HV11" s="50"/>
      <c r="HW11" s="50"/>
      <c r="HX11" s="50"/>
      <c r="HY11" s="50"/>
      <c r="HZ11" s="50"/>
      <c r="IA11" s="50"/>
      <c r="IB11" s="50"/>
      <c r="IC11" s="50"/>
      <c r="ID11" s="50"/>
      <c r="IE11" s="50"/>
      <c r="IF11" s="50"/>
      <c r="IG11" s="50"/>
      <c r="IH11" s="50"/>
      <c r="II11" s="50"/>
    </row>
    <row r="12" s="44" customFormat="1" ht="35.1" customHeight="1" spans="1:244">
      <c r="A12" s="62">
        <v>7</v>
      </c>
      <c r="B12" s="63" t="s">
        <v>1116</v>
      </c>
      <c r="C12" s="64" t="s">
        <v>385</v>
      </c>
      <c r="D12" s="64" t="s">
        <v>200</v>
      </c>
      <c r="E12" s="69">
        <v>200</v>
      </c>
      <c r="F12" s="65"/>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50"/>
      <c r="HV12" s="50"/>
      <c r="HW12" s="50"/>
      <c r="HX12" s="50"/>
      <c r="HY12" s="50"/>
      <c r="HZ12" s="50"/>
      <c r="IA12" s="50"/>
      <c r="IB12" s="50"/>
      <c r="IC12" s="50"/>
      <c r="ID12" s="50"/>
      <c r="IE12" s="50"/>
      <c r="IF12" s="50"/>
      <c r="IG12" s="50"/>
      <c r="IH12" s="50"/>
      <c r="II12" s="50"/>
    </row>
    <row r="13" ht="35.1" customHeight="1" spans="1:244">
      <c r="A13" s="62">
        <v>8</v>
      </c>
      <c r="B13" s="70" t="s">
        <v>1117</v>
      </c>
      <c r="C13" s="67" t="s">
        <v>215</v>
      </c>
      <c r="D13" s="66" t="s">
        <v>200</v>
      </c>
      <c r="E13" s="68">
        <v>200</v>
      </c>
      <c r="F13" s="65"/>
      <c r="HU13" s="50"/>
    </row>
    <row r="14" s="45" customFormat="1" ht="35.1" customHeight="1" spans="1:244">
      <c r="A14" s="62">
        <v>9</v>
      </c>
      <c r="B14" s="63" t="s">
        <v>1118</v>
      </c>
      <c r="C14" s="64" t="s">
        <v>199</v>
      </c>
      <c r="D14" s="64" t="s">
        <v>200</v>
      </c>
      <c r="E14" s="69">
        <v>200</v>
      </c>
      <c r="F14" s="65"/>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50"/>
      <c r="HV14" s="50"/>
      <c r="HW14" s="50"/>
    </row>
    <row r="15" s="45" customFormat="1" ht="35.1" customHeight="1" spans="1:244">
      <c r="A15" s="62">
        <v>10</v>
      </c>
      <c r="B15" s="63" t="s">
        <v>1119</v>
      </c>
      <c r="C15" s="66" t="s">
        <v>199</v>
      </c>
      <c r="D15" s="66" t="s">
        <v>200</v>
      </c>
      <c r="E15" s="68">
        <v>100</v>
      </c>
      <c r="F15" s="65"/>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50"/>
      <c r="HV15" s="50"/>
      <c r="HW15" s="50"/>
    </row>
    <row r="16" s="46" customFormat="1" ht="35.1" customHeight="1" spans="1:244">
      <c r="A16" s="62">
        <v>11</v>
      </c>
      <c r="B16" s="71" t="s">
        <v>1120</v>
      </c>
      <c r="C16" s="67" t="s">
        <v>204</v>
      </c>
      <c r="D16" s="67" t="s">
        <v>200</v>
      </c>
      <c r="E16" s="62">
        <v>100</v>
      </c>
      <c r="F16" s="65"/>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47"/>
      <c r="HV16" s="47"/>
      <c r="HW16" s="47"/>
      <c r="HX16" s="47"/>
      <c r="HY16" s="47"/>
      <c r="HZ16" s="47"/>
      <c r="IA16" s="47"/>
      <c r="IB16" s="47"/>
      <c r="IC16" s="47"/>
      <c r="ID16" s="47"/>
      <c r="IE16" s="47"/>
      <c r="IF16" s="47"/>
      <c r="IG16" s="47"/>
      <c r="IH16" s="47"/>
      <c r="II16" s="47"/>
    </row>
    <row r="17" s="47" customFormat="1" ht="35.1" customHeight="1" spans="1:243">
      <c r="A17" s="62">
        <v>12</v>
      </c>
      <c r="B17" s="63" t="s">
        <v>1121</v>
      </c>
      <c r="C17" s="66" t="s">
        <v>687</v>
      </c>
      <c r="D17" s="64" t="s">
        <v>200</v>
      </c>
      <c r="E17" s="69">
        <v>250</v>
      </c>
      <c r="F17" s="65"/>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row>
    <row r="18" s="45" customFormat="1" ht="35.1" customHeight="1" spans="1:243">
      <c r="A18" s="62">
        <v>13</v>
      </c>
      <c r="B18" s="63" t="s">
        <v>1122</v>
      </c>
      <c r="C18" s="67" t="s">
        <v>199</v>
      </c>
      <c r="D18" s="66" t="s">
        <v>200</v>
      </c>
      <c r="E18" s="68">
        <v>220</v>
      </c>
      <c r="F18" s="65"/>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50"/>
      <c r="HV18" s="50"/>
      <c r="HW18" s="50"/>
    </row>
    <row r="19" s="45" customFormat="1" ht="35.1" customHeight="1" spans="1:243">
      <c r="A19" s="62">
        <v>14</v>
      </c>
      <c r="B19" s="63" t="s">
        <v>1123</v>
      </c>
      <c r="C19" s="64" t="s">
        <v>435</v>
      </c>
      <c r="D19" s="64" t="s">
        <v>200</v>
      </c>
      <c r="E19" s="69">
        <v>100</v>
      </c>
      <c r="F19" s="65"/>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c r="FB19" s="43"/>
      <c r="FC19" s="43"/>
      <c r="FD19" s="43"/>
      <c r="FE19" s="43"/>
      <c r="FF19" s="43"/>
      <c r="FG19" s="43"/>
      <c r="FH19" s="43"/>
      <c r="FI19" s="43"/>
      <c r="FJ19" s="43"/>
      <c r="FK19" s="43"/>
      <c r="FL19" s="43"/>
      <c r="FM19" s="43"/>
      <c r="FN19" s="43"/>
      <c r="FO19" s="43"/>
      <c r="FP19" s="43"/>
      <c r="FQ19" s="43"/>
      <c r="FR19" s="43"/>
      <c r="FS19" s="43"/>
      <c r="FT19" s="43"/>
      <c r="FU19" s="43"/>
      <c r="FV19" s="43"/>
      <c r="FW19" s="43"/>
      <c r="FX19" s="43"/>
      <c r="FY19" s="43"/>
      <c r="FZ19" s="43"/>
      <c r="GA19" s="43"/>
      <c r="GB19" s="43"/>
      <c r="GC19" s="43"/>
      <c r="GD19" s="43"/>
      <c r="GE19" s="43"/>
      <c r="GF19" s="43"/>
      <c r="GG19" s="43"/>
      <c r="GH19" s="43"/>
      <c r="GI19" s="43"/>
      <c r="GJ19" s="43"/>
      <c r="GK19" s="43"/>
      <c r="GL19" s="43"/>
      <c r="GM19" s="43"/>
      <c r="GN19" s="43"/>
      <c r="GO19" s="43"/>
      <c r="GP19" s="43"/>
      <c r="GQ19" s="43"/>
      <c r="GR19" s="43"/>
      <c r="GS19" s="43"/>
      <c r="GT19" s="43"/>
      <c r="GU19" s="43"/>
      <c r="GV19" s="43"/>
      <c r="GW19" s="43"/>
      <c r="GX19" s="43"/>
      <c r="GY19" s="43"/>
      <c r="GZ19" s="43"/>
      <c r="HA19" s="43"/>
      <c r="HB19" s="43"/>
      <c r="HC19" s="43"/>
      <c r="HD19" s="43"/>
      <c r="HE19" s="43"/>
      <c r="HF19" s="43"/>
      <c r="HG19" s="43"/>
      <c r="HH19" s="43"/>
      <c r="HI19" s="43"/>
      <c r="HJ19" s="43"/>
      <c r="HK19" s="43"/>
      <c r="HL19" s="43"/>
      <c r="HM19" s="43"/>
      <c r="HN19" s="43"/>
      <c r="HO19" s="43"/>
      <c r="HP19" s="43"/>
      <c r="HQ19" s="43"/>
      <c r="HR19" s="43"/>
      <c r="HS19" s="43"/>
      <c r="HT19" s="43"/>
      <c r="HU19" s="50"/>
      <c r="HV19" s="50"/>
      <c r="HW19" s="50"/>
      <c r="HX19" s="50"/>
      <c r="HY19" s="50"/>
      <c r="HZ19" s="50"/>
      <c r="IA19" s="50"/>
      <c r="IB19" s="50"/>
      <c r="IC19" s="50"/>
      <c r="ID19" s="50"/>
      <c r="IE19" s="50"/>
      <c r="IF19" s="50"/>
      <c r="IG19" s="50"/>
      <c r="IH19" s="50"/>
      <c r="II19" s="50"/>
    </row>
    <row r="20" s="45" customFormat="1" ht="35.1" customHeight="1" spans="1:243">
      <c r="A20" s="62">
        <v>15</v>
      </c>
      <c r="B20" s="63" t="s">
        <v>1124</v>
      </c>
      <c r="C20" s="64" t="s">
        <v>207</v>
      </c>
      <c r="D20" s="64" t="s">
        <v>200</v>
      </c>
      <c r="E20" s="69">
        <v>100</v>
      </c>
      <c r="F20" s="65"/>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50"/>
      <c r="HV20" s="50"/>
      <c r="HW20" s="50"/>
    </row>
  </sheetData>
  <mergeCells count="3">
    <mergeCell ref="A1:B1"/>
    <mergeCell ref="A2:F2"/>
    <mergeCell ref="A5:B5"/>
  </mergeCells>
  <pageMargins left="0.590277777777778" right="0.511805555555556" top="0.786805555555556" bottom="0.786805555555556" header="0.393055555555556" footer="0.393055555555556"/>
  <pageSetup paperSize="9" scale="96" fitToHeight="0" orientation="portrait"/>
  <headerFooter>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W69"/>
  <sheetViews>
    <sheetView view="pageBreakPreview" zoomScaleNormal="100" topLeftCell="A3" workbookViewId="0">
      <pane ySplit="3" topLeftCell="A10" activePane="bottomLeft" state="frozen"/>
      <selection/>
      <selection pane="bottomLeft" activeCell="A20" sqref="A20:G20"/>
    </sheetView>
  </sheetViews>
  <sheetFormatPr defaultColWidth="9" defaultRowHeight="15.6"/>
  <cols>
    <col min="1" max="1" width="6.875" style="7" customWidth="1"/>
    <col min="2" max="2" width="13.25" style="8" customWidth="1"/>
    <col min="3" max="3" width="8.875" style="9" customWidth="1"/>
    <col min="4" max="4" width="11.25" style="9" customWidth="1"/>
    <col min="5" max="5" width="13.875" style="6" customWidth="1"/>
    <col min="6" max="6" width="18.125" style="6" customWidth="1"/>
    <col min="7" max="7" width="18.375" style="6" customWidth="1"/>
    <col min="8" max="8" width="12.125" style="6" customWidth="1"/>
    <col min="9" max="9" width="14.875" style="6" customWidth="1"/>
    <col min="10" max="249" width="9" style="6"/>
    <col min="250" max="16384" width="9" style="7"/>
  </cols>
  <sheetData>
    <row r="1" s="1" customFormat="1" ht="24.95" customHeight="1" spans="1:257">
      <c r="A1" s="10" t="s">
        <v>1125</v>
      </c>
      <c r="B1" s="10"/>
      <c r="C1" s="9"/>
      <c r="D1" s="9"/>
      <c r="E1" s="11"/>
      <c r="F1" s="11"/>
    </row>
    <row r="2" s="2" customFormat="1" ht="65.1" customHeight="1" spans="1:257">
      <c r="A2" s="12" t="s">
        <v>1126</v>
      </c>
      <c r="B2" s="12"/>
      <c r="C2" s="13"/>
      <c r="D2" s="13"/>
      <c r="E2" s="12"/>
      <c r="F2" s="12"/>
      <c r="G2" s="12"/>
    </row>
    <row r="3" s="2" customFormat="1" ht="24.95" customHeight="1" spans="1:257">
      <c r="A3" s="14"/>
      <c r="B3" s="15"/>
      <c r="C3" s="16"/>
      <c r="D3" s="16"/>
      <c r="E3" s="17"/>
      <c r="F3" s="17"/>
      <c r="G3" s="18" t="s">
        <v>222</v>
      </c>
    </row>
    <row r="4" s="3" customFormat="1" ht="45" customHeight="1" spans="1:257">
      <c r="A4" s="19" t="s">
        <v>148</v>
      </c>
      <c r="B4" s="19" t="s">
        <v>149</v>
      </c>
      <c r="C4" s="20" t="s">
        <v>223</v>
      </c>
      <c r="D4" s="20" t="s">
        <v>150</v>
      </c>
      <c r="E4" s="19" t="s">
        <v>507</v>
      </c>
      <c r="F4" s="19" t="s">
        <v>155</v>
      </c>
      <c r="G4" s="21" t="s">
        <v>156</v>
      </c>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3"/>
      <c r="IQ4" s="23"/>
      <c r="IR4" s="23"/>
      <c r="IS4" s="23"/>
      <c r="IT4" s="23"/>
      <c r="IU4" s="23"/>
      <c r="IV4" s="23"/>
      <c r="IW4" s="23"/>
    </row>
    <row r="5" s="4" customFormat="1" ht="35.1" customHeight="1" spans="1:257">
      <c r="A5" s="24" t="s">
        <v>845</v>
      </c>
      <c r="B5" s="25"/>
      <c r="C5" s="26"/>
      <c r="D5" s="26"/>
      <c r="E5" s="27">
        <f>SUM(E6:E20)</f>
        <v>1000</v>
      </c>
      <c r="F5" s="27"/>
      <c r="G5" s="28"/>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3"/>
      <c r="IQ5" s="23"/>
      <c r="IR5" s="23"/>
      <c r="IS5" s="23"/>
      <c r="IT5" s="23"/>
      <c r="IU5" s="23"/>
      <c r="IV5" s="23"/>
      <c r="IW5" s="23"/>
    </row>
    <row r="6" s="4" customFormat="1" ht="35.1" customHeight="1" spans="1:257">
      <c r="A6" s="29">
        <v>1</v>
      </c>
      <c r="B6" s="29" t="s">
        <v>1127</v>
      </c>
      <c r="C6" s="29" t="s">
        <v>1128</v>
      </c>
      <c r="D6" s="29" t="s">
        <v>1129</v>
      </c>
      <c r="E6" s="30">
        <v>61</v>
      </c>
      <c r="F6" s="30" t="s">
        <v>1130</v>
      </c>
      <c r="G6" s="31" t="s">
        <v>1131</v>
      </c>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3"/>
      <c r="IQ6" s="23"/>
      <c r="IR6" s="23"/>
      <c r="IS6" s="23"/>
      <c r="IT6" s="23"/>
      <c r="IU6" s="23"/>
      <c r="IV6" s="23"/>
      <c r="IW6" s="23"/>
    </row>
    <row r="7" s="5" customFormat="1" ht="35.1" customHeight="1" spans="1:257">
      <c r="A7" s="29">
        <v>2</v>
      </c>
      <c r="B7" s="29" t="s">
        <v>1132</v>
      </c>
      <c r="C7" s="29" t="s">
        <v>1133</v>
      </c>
      <c r="D7" s="29" t="s">
        <v>1134</v>
      </c>
      <c r="E7" s="30">
        <v>80</v>
      </c>
      <c r="F7" s="30" t="s">
        <v>1135</v>
      </c>
      <c r="G7" s="31" t="s">
        <v>1136</v>
      </c>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7"/>
      <c r="IQ7" s="7"/>
      <c r="IR7" s="7"/>
      <c r="IS7" s="7"/>
      <c r="IT7" s="7"/>
      <c r="IU7" s="7"/>
      <c r="IV7" s="7"/>
      <c r="IW7" s="7"/>
    </row>
    <row r="8" s="6" customFormat="1" ht="35.1" customHeight="1" spans="1:257">
      <c r="A8" s="29">
        <v>3</v>
      </c>
      <c r="B8" s="29" t="s">
        <v>1137</v>
      </c>
      <c r="C8" s="29" t="s">
        <v>1138</v>
      </c>
      <c r="D8" s="29" t="s">
        <v>1139</v>
      </c>
      <c r="E8" s="30">
        <v>45</v>
      </c>
      <c r="F8" s="30" t="s">
        <v>1140</v>
      </c>
      <c r="G8" s="32" t="s">
        <v>1141</v>
      </c>
      <c r="IP8" s="7"/>
      <c r="IQ8" s="7"/>
      <c r="IR8" s="7"/>
      <c r="IS8" s="7"/>
      <c r="IT8" s="7"/>
      <c r="IU8" s="7"/>
      <c r="IV8" s="7"/>
      <c r="IW8" s="7"/>
    </row>
    <row r="9" s="4" customFormat="1" ht="35.1" customHeight="1" spans="1:257">
      <c r="A9" s="29">
        <v>4</v>
      </c>
      <c r="B9" s="29" t="s">
        <v>1142</v>
      </c>
      <c r="C9" s="29" t="s">
        <v>1143</v>
      </c>
      <c r="D9" s="29" t="s">
        <v>1144</v>
      </c>
      <c r="E9" s="30">
        <v>100</v>
      </c>
      <c r="F9" s="30" t="s">
        <v>1145</v>
      </c>
      <c r="G9" s="31" t="s">
        <v>1146</v>
      </c>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3"/>
      <c r="IQ9" s="23"/>
      <c r="IR9" s="23"/>
      <c r="IS9" s="23"/>
      <c r="IT9" s="23"/>
      <c r="IU9" s="23"/>
      <c r="IV9" s="23"/>
      <c r="IW9" s="23"/>
    </row>
    <row r="10" s="6" customFormat="1" ht="35.1" customHeight="1" spans="1:257">
      <c r="A10" s="29">
        <v>5</v>
      </c>
      <c r="B10" s="33" t="s">
        <v>1147</v>
      </c>
      <c r="C10" s="29" t="s">
        <v>1143</v>
      </c>
      <c r="D10" s="29" t="s">
        <v>1148</v>
      </c>
      <c r="E10" s="30">
        <v>45</v>
      </c>
      <c r="F10" s="30" t="s">
        <v>1149</v>
      </c>
      <c r="G10" s="32" t="s">
        <v>1150</v>
      </c>
      <c r="IP10" s="7"/>
      <c r="IQ10" s="7"/>
      <c r="IR10" s="7"/>
      <c r="IS10" s="7"/>
      <c r="IT10" s="7"/>
      <c r="IU10" s="7"/>
      <c r="IV10" s="7"/>
      <c r="IW10" s="7"/>
    </row>
    <row r="11" s="6" customFormat="1" ht="35.1" customHeight="1" spans="1:257">
      <c r="A11" s="29">
        <v>6</v>
      </c>
      <c r="B11" s="29" t="s">
        <v>1151</v>
      </c>
      <c r="C11" s="29" t="s">
        <v>1152</v>
      </c>
      <c r="D11" s="29" t="s">
        <v>1153</v>
      </c>
      <c r="E11" s="30">
        <v>160</v>
      </c>
      <c r="F11" s="30" t="s">
        <v>1154</v>
      </c>
      <c r="G11" s="32" t="s">
        <v>1155</v>
      </c>
      <c r="IP11" s="7"/>
      <c r="IQ11" s="7"/>
      <c r="IR11" s="7"/>
      <c r="IS11" s="7"/>
      <c r="IT11" s="7"/>
      <c r="IU11" s="7"/>
      <c r="IV11" s="7"/>
      <c r="IW11" s="7"/>
    </row>
    <row r="12" s="6" customFormat="1" ht="35.1" customHeight="1" spans="1:257">
      <c r="A12" s="29">
        <v>7</v>
      </c>
      <c r="B12" s="29" t="s">
        <v>1156</v>
      </c>
      <c r="C12" s="29" t="s">
        <v>1157</v>
      </c>
      <c r="D12" s="29" t="s">
        <v>1158</v>
      </c>
      <c r="E12" s="30">
        <v>43</v>
      </c>
      <c r="F12" s="30" t="s">
        <v>1159</v>
      </c>
      <c r="G12" s="32" t="s">
        <v>1160</v>
      </c>
      <c r="IP12" s="7"/>
      <c r="IQ12" s="7"/>
      <c r="IR12" s="7"/>
      <c r="IS12" s="7"/>
      <c r="IT12" s="7"/>
      <c r="IU12" s="7"/>
      <c r="IV12" s="7"/>
      <c r="IW12" s="7"/>
    </row>
    <row r="13" s="6" customFormat="1" ht="35.1" customHeight="1" spans="1:257">
      <c r="A13" s="29">
        <v>8</v>
      </c>
      <c r="B13" s="29" t="s">
        <v>1161</v>
      </c>
      <c r="C13" s="29" t="s">
        <v>1162</v>
      </c>
      <c r="D13" s="29" t="s">
        <v>1163</v>
      </c>
      <c r="E13" s="30">
        <v>64</v>
      </c>
      <c r="F13" s="30" t="s">
        <v>1164</v>
      </c>
      <c r="G13" s="32" t="s">
        <v>1165</v>
      </c>
      <c r="IP13" s="7"/>
      <c r="IQ13" s="7"/>
      <c r="IR13" s="7"/>
      <c r="IS13" s="7"/>
      <c r="IT13" s="7"/>
      <c r="IU13" s="7"/>
      <c r="IV13" s="7"/>
      <c r="IW13" s="7"/>
    </row>
    <row r="14" s="6" customFormat="1" ht="35.1" customHeight="1" spans="1:257">
      <c r="A14" s="34">
        <v>9</v>
      </c>
      <c r="B14" s="35" t="s">
        <v>1166</v>
      </c>
      <c r="C14" s="35" t="s">
        <v>385</v>
      </c>
      <c r="D14" s="35" t="s">
        <v>618</v>
      </c>
      <c r="E14" s="36">
        <v>48</v>
      </c>
      <c r="F14" s="37" t="s">
        <v>1167</v>
      </c>
      <c r="G14" s="38" t="s">
        <v>1168</v>
      </c>
      <c r="IP14" s="7"/>
      <c r="IQ14" s="7"/>
      <c r="IR14" s="7"/>
      <c r="IS14" s="7"/>
      <c r="IT14" s="7"/>
      <c r="IU14" s="7"/>
      <c r="IV14" s="7"/>
      <c r="IW14" s="7"/>
    </row>
    <row r="15" s="6" customFormat="1" ht="35.1" customHeight="1" spans="1:257">
      <c r="A15" s="29">
        <v>10</v>
      </c>
      <c r="B15" s="39" t="s">
        <v>1169</v>
      </c>
      <c r="C15" s="39" t="s">
        <v>1170</v>
      </c>
      <c r="D15" s="39" t="s">
        <v>1171</v>
      </c>
      <c r="E15" s="30">
        <v>40</v>
      </c>
      <c r="F15" s="30" t="s">
        <v>1172</v>
      </c>
      <c r="G15" s="32" t="s">
        <v>1173</v>
      </c>
      <c r="IP15" s="7"/>
      <c r="IQ15" s="7"/>
      <c r="IR15" s="7"/>
      <c r="IS15" s="7"/>
      <c r="IT15" s="7"/>
      <c r="IU15" s="7"/>
      <c r="IV15" s="7"/>
      <c r="IW15" s="7"/>
    </row>
    <row r="16" s="6" customFormat="1" ht="35.1" customHeight="1" spans="1:257">
      <c r="A16" s="29">
        <v>11</v>
      </c>
      <c r="B16" s="40" t="s">
        <v>1174</v>
      </c>
      <c r="C16" s="40" t="s">
        <v>439</v>
      </c>
      <c r="D16" s="40" t="s">
        <v>440</v>
      </c>
      <c r="E16" s="30">
        <v>88</v>
      </c>
      <c r="F16" s="30" t="s">
        <v>1175</v>
      </c>
      <c r="G16" s="32" t="s">
        <v>1176</v>
      </c>
      <c r="IP16" s="7"/>
      <c r="IQ16" s="7"/>
      <c r="IR16" s="7"/>
      <c r="IS16" s="7"/>
      <c r="IT16" s="7"/>
      <c r="IU16" s="7"/>
      <c r="IV16" s="7"/>
      <c r="IW16" s="7"/>
    </row>
    <row r="17" s="6" customFormat="1" ht="35.1" customHeight="1" spans="1:257">
      <c r="A17" s="29">
        <v>12</v>
      </c>
      <c r="B17" s="29" t="s">
        <v>1177</v>
      </c>
      <c r="C17" s="29" t="s">
        <v>1178</v>
      </c>
      <c r="D17" s="29" t="s">
        <v>1179</v>
      </c>
      <c r="E17" s="30">
        <v>62</v>
      </c>
      <c r="F17" s="41" t="s">
        <v>1180</v>
      </c>
      <c r="G17" s="32" t="s">
        <v>1181</v>
      </c>
      <c r="IP17" s="7"/>
      <c r="IQ17" s="7"/>
      <c r="IR17" s="7"/>
      <c r="IS17" s="7"/>
      <c r="IT17" s="7"/>
      <c r="IU17" s="7"/>
      <c r="IV17" s="7"/>
      <c r="IW17" s="7"/>
    </row>
    <row r="18" s="6" customFormat="1" ht="35.1" customHeight="1" spans="1:257">
      <c r="A18" s="29">
        <v>13</v>
      </c>
      <c r="B18" s="39" t="s">
        <v>1182</v>
      </c>
      <c r="C18" s="39" t="s">
        <v>1183</v>
      </c>
      <c r="D18" s="39" t="s">
        <v>1184</v>
      </c>
      <c r="E18" s="30">
        <v>46</v>
      </c>
      <c r="F18" s="30" t="s">
        <v>1185</v>
      </c>
      <c r="G18" s="32" t="s">
        <v>1186</v>
      </c>
      <c r="IP18" s="7"/>
      <c r="IQ18" s="7"/>
      <c r="IR18" s="7"/>
      <c r="IS18" s="7"/>
      <c r="IT18" s="7"/>
      <c r="IU18" s="7"/>
      <c r="IV18" s="7"/>
      <c r="IW18" s="7"/>
    </row>
    <row r="19" s="6" customFormat="1" ht="35.1" customHeight="1" spans="1:257">
      <c r="A19" s="29">
        <v>14</v>
      </c>
      <c r="B19" s="29" t="s">
        <v>1187</v>
      </c>
      <c r="C19" s="29" t="s">
        <v>1188</v>
      </c>
      <c r="D19" s="29" t="s">
        <v>1189</v>
      </c>
      <c r="E19" s="30">
        <v>73</v>
      </c>
      <c r="F19" s="30" t="s">
        <v>1164</v>
      </c>
      <c r="G19" s="32" t="s">
        <v>1190</v>
      </c>
      <c r="IP19" s="7"/>
      <c r="IQ19" s="7"/>
      <c r="IR19" s="7"/>
      <c r="IS19" s="7"/>
      <c r="IT19" s="7"/>
      <c r="IU19" s="7"/>
      <c r="IV19" s="7"/>
      <c r="IW19" s="7"/>
    </row>
    <row r="20" s="6" customFormat="1" ht="35.1" customHeight="1" spans="1:257">
      <c r="A20" s="34">
        <v>15</v>
      </c>
      <c r="B20" s="42" t="s">
        <v>1191</v>
      </c>
      <c r="C20" s="42" t="s">
        <v>687</v>
      </c>
      <c r="D20" s="42" t="s">
        <v>692</v>
      </c>
      <c r="E20" s="36">
        <v>45</v>
      </c>
      <c r="F20" s="37" t="s">
        <v>1192</v>
      </c>
      <c r="G20" s="38" t="s">
        <v>1193</v>
      </c>
      <c r="IP20" s="7"/>
      <c r="IQ20" s="7"/>
      <c r="IR20" s="7"/>
      <c r="IS20" s="7"/>
      <c r="IT20" s="7"/>
      <c r="IU20" s="7"/>
      <c r="IV20" s="7"/>
      <c r="IW20" s="7"/>
    </row>
    <row r="21" s="6" customFormat="1" spans="1:257">
      <c r="A21" s="7"/>
      <c r="B21" s="8"/>
      <c r="C21" s="9"/>
      <c r="D21" s="9"/>
      <c r="IP21" s="7"/>
      <c r="IQ21" s="7"/>
      <c r="IR21" s="7"/>
      <c r="IS21" s="7"/>
      <c r="IT21" s="7"/>
      <c r="IU21" s="7"/>
      <c r="IV21" s="7"/>
      <c r="IW21" s="7"/>
    </row>
    <row r="22" s="6" customFormat="1" spans="1:257">
      <c r="A22" s="7"/>
      <c r="B22" s="8"/>
      <c r="C22" s="9"/>
      <c r="D22" s="9"/>
      <c r="IP22" s="7"/>
      <c r="IQ22" s="7"/>
      <c r="IR22" s="7"/>
      <c r="IS22" s="7"/>
      <c r="IT22" s="7"/>
      <c r="IU22" s="7"/>
      <c r="IV22" s="7"/>
      <c r="IW22" s="7"/>
    </row>
    <row r="23" s="6" customFormat="1" spans="1:257">
      <c r="A23" s="7"/>
      <c r="B23" s="8"/>
      <c r="C23" s="9"/>
      <c r="D23" s="9"/>
      <c r="IP23" s="7"/>
      <c r="IQ23" s="7"/>
      <c r="IR23" s="7"/>
      <c r="IS23" s="7"/>
      <c r="IT23" s="7"/>
      <c r="IU23" s="7"/>
      <c r="IV23" s="7"/>
      <c r="IW23" s="7"/>
    </row>
    <row r="24" s="6" customFormat="1" spans="1:257">
      <c r="A24" s="7"/>
      <c r="B24" s="8"/>
      <c r="C24" s="9"/>
      <c r="D24" s="9"/>
      <c r="IP24" s="7"/>
      <c r="IQ24" s="7"/>
      <c r="IR24" s="7"/>
      <c r="IS24" s="7"/>
      <c r="IT24" s="7"/>
      <c r="IU24" s="7"/>
      <c r="IV24" s="7"/>
      <c r="IW24" s="7"/>
    </row>
    <row r="25" s="6" customFormat="1" spans="1:257">
      <c r="A25" s="7"/>
      <c r="B25" s="8"/>
      <c r="C25" s="9"/>
      <c r="D25" s="9"/>
      <c r="IP25" s="7"/>
      <c r="IQ25" s="7"/>
      <c r="IR25" s="7"/>
      <c r="IS25" s="7"/>
      <c r="IT25" s="7"/>
      <c r="IU25" s="7"/>
      <c r="IV25" s="7"/>
      <c r="IW25" s="7"/>
    </row>
    <row r="26" s="6" customFormat="1" spans="1:257">
      <c r="A26" s="7"/>
      <c r="B26" s="8"/>
      <c r="C26" s="9"/>
      <c r="D26" s="9"/>
      <c r="IP26" s="7"/>
      <c r="IQ26" s="7"/>
      <c r="IR26" s="7"/>
      <c r="IS26" s="7"/>
      <c r="IT26" s="7"/>
      <c r="IU26" s="7"/>
      <c r="IV26" s="7"/>
      <c r="IW26" s="7"/>
    </row>
    <row r="27" s="6" customFormat="1" spans="1:257">
      <c r="A27" s="7"/>
      <c r="B27" s="8"/>
      <c r="C27" s="9"/>
      <c r="D27" s="9"/>
      <c r="IP27" s="7"/>
      <c r="IQ27" s="7"/>
      <c r="IR27" s="7"/>
      <c r="IS27" s="7"/>
      <c r="IT27" s="7"/>
      <c r="IU27" s="7"/>
      <c r="IV27" s="7"/>
      <c r="IW27" s="7"/>
    </row>
    <row r="28" s="6" customFormat="1" spans="1:257">
      <c r="A28" s="7"/>
      <c r="B28" s="8"/>
      <c r="C28" s="9"/>
      <c r="D28" s="9"/>
      <c r="IP28" s="7"/>
      <c r="IQ28" s="7"/>
      <c r="IR28" s="7"/>
      <c r="IS28" s="7"/>
      <c r="IT28" s="7"/>
      <c r="IU28" s="7"/>
      <c r="IV28" s="7"/>
      <c r="IW28" s="7"/>
    </row>
    <row r="29" s="6" customFormat="1" spans="1:257">
      <c r="A29" s="7"/>
      <c r="B29" s="8"/>
      <c r="C29" s="9"/>
      <c r="D29" s="9"/>
      <c r="IP29" s="7"/>
      <c r="IQ29" s="7"/>
      <c r="IR29" s="7"/>
      <c r="IS29" s="7"/>
      <c r="IT29" s="7"/>
      <c r="IU29" s="7"/>
      <c r="IV29" s="7"/>
      <c r="IW29" s="7"/>
    </row>
    <row r="30" s="6" customFormat="1" spans="1:257">
      <c r="A30" s="7"/>
      <c r="B30" s="8"/>
      <c r="C30" s="9"/>
      <c r="D30" s="9"/>
      <c r="IP30" s="7"/>
      <c r="IQ30" s="7"/>
      <c r="IR30" s="7"/>
      <c r="IS30" s="7"/>
      <c r="IT30" s="7"/>
      <c r="IU30" s="7"/>
      <c r="IV30" s="7"/>
      <c r="IW30" s="7"/>
    </row>
    <row r="31" s="6" customFormat="1" spans="1:257">
      <c r="A31" s="7"/>
      <c r="B31" s="8"/>
      <c r="C31" s="9"/>
      <c r="D31" s="9"/>
      <c r="IP31" s="7"/>
      <c r="IQ31" s="7"/>
      <c r="IR31" s="7"/>
      <c r="IS31" s="7"/>
      <c r="IT31" s="7"/>
      <c r="IU31" s="7"/>
      <c r="IV31" s="7"/>
      <c r="IW31" s="7"/>
    </row>
    <row r="32" s="6" customFormat="1" spans="1:257">
      <c r="A32" s="7"/>
      <c r="B32" s="8"/>
      <c r="C32" s="9"/>
      <c r="D32" s="9"/>
      <c r="IP32" s="7"/>
      <c r="IQ32" s="7"/>
      <c r="IR32" s="7"/>
      <c r="IS32" s="7"/>
      <c r="IT32" s="7"/>
      <c r="IU32" s="7"/>
      <c r="IV32" s="7"/>
      <c r="IW32" s="7"/>
    </row>
    <row r="33" s="6" customFormat="1" spans="1:257">
      <c r="A33" s="7"/>
      <c r="B33" s="8"/>
      <c r="C33" s="9"/>
      <c r="D33" s="9"/>
      <c r="IP33" s="7"/>
      <c r="IQ33" s="7"/>
      <c r="IR33" s="7"/>
      <c r="IS33" s="7"/>
      <c r="IT33" s="7"/>
      <c r="IU33" s="7"/>
      <c r="IV33" s="7"/>
      <c r="IW33" s="7"/>
    </row>
    <row r="34" s="6" customFormat="1" spans="1:257">
      <c r="A34" s="7"/>
      <c r="B34" s="8"/>
      <c r="C34" s="9"/>
      <c r="D34" s="9"/>
      <c r="IP34" s="7"/>
      <c r="IQ34" s="7"/>
      <c r="IR34" s="7"/>
      <c r="IS34" s="7"/>
      <c r="IT34" s="7"/>
      <c r="IU34" s="7"/>
      <c r="IV34" s="7"/>
      <c r="IW34" s="7"/>
    </row>
    <row r="35" s="6" customFormat="1" spans="1:257">
      <c r="A35" s="7"/>
      <c r="B35" s="8"/>
      <c r="C35" s="9"/>
      <c r="D35" s="9"/>
      <c r="IP35" s="7"/>
      <c r="IQ35" s="7"/>
      <c r="IR35" s="7"/>
      <c r="IS35" s="7"/>
      <c r="IT35" s="7"/>
      <c r="IU35" s="7"/>
      <c r="IV35" s="7"/>
      <c r="IW35" s="7"/>
    </row>
    <row r="36" s="6" customFormat="1" spans="1:257">
      <c r="A36" s="7"/>
      <c r="B36" s="8"/>
      <c r="C36" s="9"/>
      <c r="D36" s="9"/>
      <c r="IP36" s="7"/>
      <c r="IQ36" s="7"/>
      <c r="IR36" s="7"/>
      <c r="IS36" s="7"/>
      <c r="IT36" s="7"/>
      <c r="IU36" s="7"/>
      <c r="IV36" s="7"/>
      <c r="IW36" s="7"/>
    </row>
    <row r="37" s="6" customFormat="1" spans="1:257">
      <c r="A37" s="7"/>
      <c r="B37" s="8"/>
      <c r="C37" s="9"/>
      <c r="D37" s="9"/>
      <c r="IP37" s="7"/>
      <c r="IQ37" s="7"/>
      <c r="IR37" s="7"/>
      <c r="IS37" s="7"/>
      <c r="IT37" s="7"/>
      <c r="IU37" s="7"/>
      <c r="IV37" s="7"/>
      <c r="IW37" s="7"/>
    </row>
    <row r="38" s="6" customFormat="1" spans="1:257">
      <c r="A38" s="7"/>
      <c r="B38" s="8"/>
      <c r="C38" s="9"/>
      <c r="D38" s="9"/>
      <c r="IP38" s="7"/>
      <c r="IQ38" s="7"/>
      <c r="IR38" s="7"/>
      <c r="IS38" s="7"/>
      <c r="IT38" s="7"/>
      <c r="IU38" s="7"/>
      <c r="IV38" s="7"/>
      <c r="IW38" s="7"/>
    </row>
    <row r="39" s="6" customFormat="1" spans="1:257">
      <c r="A39" s="7"/>
      <c r="B39" s="8"/>
      <c r="C39" s="9"/>
      <c r="D39" s="9"/>
      <c r="IP39" s="7"/>
      <c r="IQ39" s="7"/>
      <c r="IR39" s="7"/>
      <c r="IS39" s="7"/>
      <c r="IT39" s="7"/>
      <c r="IU39" s="7"/>
      <c r="IV39" s="7"/>
      <c r="IW39" s="7"/>
    </row>
    <row r="40" s="6" customFormat="1" spans="1:257">
      <c r="A40" s="7"/>
      <c r="B40" s="8"/>
      <c r="C40" s="9"/>
      <c r="D40" s="9"/>
      <c r="IP40" s="7"/>
      <c r="IQ40" s="7"/>
      <c r="IR40" s="7"/>
      <c r="IS40" s="7"/>
      <c r="IT40" s="7"/>
      <c r="IU40" s="7"/>
      <c r="IV40" s="7"/>
      <c r="IW40" s="7"/>
    </row>
    <row r="41" s="6" customFormat="1" spans="1:257">
      <c r="A41" s="7"/>
      <c r="B41" s="8"/>
      <c r="C41" s="9"/>
      <c r="D41" s="9"/>
      <c r="IP41" s="7"/>
      <c r="IQ41" s="7"/>
      <c r="IR41" s="7"/>
      <c r="IS41" s="7"/>
      <c r="IT41" s="7"/>
      <c r="IU41" s="7"/>
      <c r="IV41" s="7"/>
      <c r="IW41" s="7"/>
    </row>
    <row r="42" s="6" customFormat="1" spans="1:257">
      <c r="A42" s="7"/>
      <c r="B42" s="8"/>
      <c r="C42" s="9"/>
      <c r="D42" s="9"/>
      <c r="IP42" s="7"/>
      <c r="IQ42" s="7"/>
      <c r="IR42" s="7"/>
      <c r="IS42" s="7"/>
      <c r="IT42" s="7"/>
      <c r="IU42" s="7"/>
      <c r="IV42" s="7"/>
      <c r="IW42" s="7"/>
    </row>
    <row r="43" s="6" customFormat="1" spans="1:257">
      <c r="A43" s="7"/>
      <c r="B43" s="8"/>
      <c r="C43" s="9"/>
      <c r="D43" s="9"/>
      <c r="IP43" s="7"/>
      <c r="IQ43" s="7"/>
      <c r="IR43" s="7"/>
      <c r="IS43" s="7"/>
      <c r="IT43" s="7"/>
      <c r="IU43" s="7"/>
      <c r="IV43" s="7"/>
      <c r="IW43" s="7"/>
    </row>
    <row r="44" s="6" customFormat="1" spans="1:257">
      <c r="A44" s="7"/>
      <c r="B44" s="8"/>
      <c r="C44" s="9"/>
      <c r="D44" s="9"/>
      <c r="IP44" s="7"/>
      <c r="IQ44" s="7"/>
      <c r="IR44" s="7"/>
      <c r="IS44" s="7"/>
      <c r="IT44" s="7"/>
      <c r="IU44" s="7"/>
      <c r="IV44" s="7"/>
      <c r="IW44" s="7"/>
    </row>
    <row r="45" s="6" customFormat="1" spans="1:257">
      <c r="A45" s="7"/>
      <c r="B45" s="8"/>
      <c r="C45" s="9"/>
      <c r="D45" s="9"/>
      <c r="IP45" s="7"/>
      <c r="IQ45" s="7"/>
      <c r="IR45" s="7"/>
      <c r="IS45" s="7"/>
      <c r="IT45" s="7"/>
      <c r="IU45" s="7"/>
      <c r="IV45" s="7"/>
      <c r="IW45" s="7"/>
    </row>
    <row r="46" s="6" customFormat="1" spans="1:257">
      <c r="A46" s="7"/>
      <c r="B46" s="8"/>
      <c r="C46" s="9"/>
      <c r="D46" s="9"/>
      <c r="IP46" s="7"/>
      <c r="IQ46" s="7"/>
      <c r="IR46" s="7"/>
      <c r="IS46" s="7"/>
      <c r="IT46" s="7"/>
      <c r="IU46" s="7"/>
      <c r="IV46" s="7"/>
      <c r="IW46" s="7"/>
    </row>
    <row r="47" s="6" customFormat="1" spans="1:257">
      <c r="A47" s="7"/>
      <c r="B47" s="8"/>
      <c r="C47" s="9"/>
      <c r="D47" s="9"/>
      <c r="IP47" s="7"/>
      <c r="IQ47" s="7"/>
      <c r="IR47" s="7"/>
      <c r="IS47" s="7"/>
      <c r="IT47" s="7"/>
      <c r="IU47" s="7"/>
      <c r="IV47" s="7"/>
      <c r="IW47" s="7"/>
    </row>
    <row r="48" s="6" customFormat="1" spans="1:257">
      <c r="A48" s="7"/>
      <c r="B48" s="8"/>
      <c r="C48" s="9"/>
      <c r="D48" s="9"/>
      <c r="IP48" s="7"/>
      <c r="IQ48" s="7"/>
      <c r="IR48" s="7"/>
      <c r="IS48" s="7"/>
      <c r="IT48" s="7"/>
      <c r="IU48" s="7"/>
      <c r="IV48" s="7"/>
      <c r="IW48" s="7"/>
    </row>
    <row r="49" s="6" customFormat="1" spans="1:257">
      <c r="A49" s="7"/>
      <c r="B49" s="8"/>
      <c r="C49" s="9"/>
      <c r="D49" s="9"/>
      <c r="IP49" s="7"/>
      <c r="IQ49" s="7"/>
      <c r="IR49" s="7"/>
      <c r="IS49" s="7"/>
      <c r="IT49" s="7"/>
      <c r="IU49" s="7"/>
      <c r="IV49" s="7"/>
      <c r="IW49" s="7"/>
    </row>
    <row r="50" s="6" customFormat="1" spans="1:257">
      <c r="A50" s="7"/>
      <c r="B50" s="8"/>
      <c r="C50" s="9"/>
      <c r="D50" s="9"/>
      <c r="IP50" s="7"/>
      <c r="IQ50" s="7"/>
      <c r="IR50" s="7"/>
      <c r="IS50" s="7"/>
      <c r="IT50" s="7"/>
      <c r="IU50" s="7"/>
      <c r="IV50" s="7"/>
      <c r="IW50" s="7"/>
    </row>
    <row r="51" s="6" customFormat="1" spans="1:257">
      <c r="A51" s="7"/>
      <c r="B51" s="8"/>
      <c r="C51" s="9"/>
      <c r="D51" s="9"/>
      <c r="IP51" s="7"/>
      <c r="IQ51" s="7"/>
      <c r="IR51" s="7"/>
      <c r="IS51" s="7"/>
      <c r="IT51" s="7"/>
      <c r="IU51" s="7"/>
      <c r="IV51" s="7"/>
      <c r="IW51" s="7"/>
    </row>
    <row r="52" s="6" customFormat="1" spans="1:257">
      <c r="A52" s="7"/>
      <c r="B52" s="8"/>
      <c r="C52" s="9"/>
      <c r="D52" s="9"/>
      <c r="IP52" s="7"/>
      <c r="IQ52" s="7"/>
      <c r="IR52" s="7"/>
      <c r="IS52" s="7"/>
      <c r="IT52" s="7"/>
      <c r="IU52" s="7"/>
      <c r="IV52" s="7"/>
      <c r="IW52" s="7"/>
    </row>
    <row r="53" s="6" customFormat="1" spans="1:257">
      <c r="A53" s="7"/>
      <c r="B53" s="8"/>
      <c r="C53" s="9"/>
      <c r="D53" s="9"/>
      <c r="IP53" s="7"/>
      <c r="IQ53" s="7"/>
      <c r="IR53" s="7"/>
      <c r="IS53" s="7"/>
      <c r="IT53" s="7"/>
      <c r="IU53" s="7"/>
      <c r="IV53" s="7"/>
      <c r="IW53" s="7"/>
    </row>
    <row r="54" s="6" customFormat="1" spans="1:257">
      <c r="A54" s="7"/>
      <c r="B54" s="8"/>
      <c r="C54" s="9"/>
      <c r="D54" s="9"/>
      <c r="IP54" s="7"/>
      <c r="IQ54" s="7"/>
      <c r="IR54" s="7"/>
      <c r="IS54" s="7"/>
      <c r="IT54" s="7"/>
      <c r="IU54" s="7"/>
      <c r="IV54" s="7"/>
      <c r="IW54" s="7"/>
    </row>
    <row r="55" s="6" customFormat="1" spans="1:257">
      <c r="A55" s="7"/>
      <c r="B55" s="8"/>
      <c r="C55" s="9"/>
      <c r="D55" s="9"/>
      <c r="IP55" s="7"/>
      <c r="IQ55" s="7"/>
      <c r="IR55" s="7"/>
      <c r="IS55" s="7"/>
      <c r="IT55" s="7"/>
      <c r="IU55" s="7"/>
      <c r="IV55" s="7"/>
      <c r="IW55" s="7"/>
    </row>
    <row r="56" s="6" customFormat="1" spans="1:257">
      <c r="A56" s="7"/>
      <c r="B56" s="8"/>
      <c r="C56" s="9"/>
      <c r="D56" s="9"/>
      <c r="IP56" s="7"/>
      <c r="IQ56" s="7"/>
      <c r="IR56" s="7"/>
      <c r="IS56" s="7"/>
      <c r="IT56" s="7"/>
      <c r="IU56" s="7"/>
      <c r="IV56" s="7"/>
      <c r="IW56" s="7"/>
    </row>
    <row r="57" s="6" customFormat="1" spans="1:257">
      <c r="A57" s="7"/>
      <c r="B57" s="8"/>
      <c r="C57" s="9"/>
      <c r="D57" s="9"/>
      <c r="IP57" s="7"/>
      <c r="IQ57" s="7"/>
      <c r="IR57" s="7"/>
      <c r="IS57" s="7"/>
      <c r="IT57" s="7"/>
      <c r="IU57" s="7"/>
      <c r="IV57" s="7"/>
      <c r="IW57" s="7"/>
    </row>
    <row r="58" s="6" customFormat="1" spans="1:257">
      <c r="A58" s="7"/>
      <c r="B58" s="8"/>
      <c r="C58" s="9"/>
      <c r="D58" s="9"/>
      <c r="IP58" s="7"/>
      <c r="IQ58" s="7"/>
      <c r="IR58" s="7"/>
      <c r="IS58" s="7"/>
      <c r="IT58" s="7"/>
      <c r="IU58" s="7"/>
      <c r="IV58" s="7"/>
      <c r="IW58" s="7"/>
    </row>
    <row r="59" s="6" customFormat="1" spans="1:257">
      <c r="A59" s="7"/>
      <c r="B59" s="8"/>
      <c r="C59" s="9"/>
      <c r="D59" s="9"/>
      <c r="IP59" s="7"/>
      <c r="IQ59" s="7"/>
      <c r="IR59" s="7"/>
      <c r="IS59" s="7"/>
      <c r="IT59" s="7"/>
      <c r="IU59" s="7"/>
      <c r="IV59" s="7"/>
      <c r="IW59" s="7"/>
    </row>
    <row r="60" s="6" customFormat="1" spans="1:257">
      <c r="A60" s="7"/>
      <c r="B60" s="8"/>
      <c r="C60" s="9"/>
      <c r="D60" s="9"/>
      <c r="IP60" s="7"/>
      <c r="IQ60" s="7"/>
      <c r="IR60" s="7"/>
      <c r="IS60" s="7"/>
      <c r="IT60" s="7"/>
      <c r="IU60" s="7"/>
      <c r="IV60" s="7"/>
      <c r="IW60" s="7"/>
    </row>
    <row r="61" s="6" customFormat="1" spans="1:257">
      <c r="A61" s="7"/>
      <c r="B61" s="8"/>
      <c r="C61" s="9"/>
      <c r="D61" s="9"/>
      <c r="IP61" s="7"/>
      <c r="IQ61" s="7"/>
      <c r="IR61" s="7"/>
      <c r="IS61" s="7"/>
      <c r="IT61" s="7"/>
      <c r="IU61" s="7"/>
      <c r="IV61" s="7"/>
      <c r="IW61" s="7"/>
    </row>
    <row r="62" s="6" customFormat="1" spans="1:257">
      <c r="A62" s="7"/>
      <c r="B62" s="8"/>
      <c r="C62" s="9"/>
      <c r="D62" s="9"/>
      <c r="IP62" s="7"/>
      <c r="IQ62" s="7"/>
      <c r="IR62" s="7"/>
      <c r="IS62" s="7"/>
      <c r="IT62" s="7"/>
      <c r="IU62" s="7"/>
      <c r="IV62" s="7"/>
      <c r="IW62" s="7"/>
    </row>
    <row r="63" s="6" customFormat="1" spans="1:257">
      <c r="A63" s="7"/>
      <c r="B63" s="8"/>
      <c r="C63" s="9"/>
      <c r="D63" s="9"/>
      <c r="IP63" s="7"/>
      <c r="IQ63" s="7"/>
      <c r="IR63" s="7"/>
      <c r="IS63" s="7"/>
      <c r="IT63" s="7"/>
      <c r="IU63" s="7"/>
      <c r="IV63" s="7"/>
      <c r="IW63" s="7"/>
    </row>
    <row r="64" s="6" customFormat="1" spans="1:257">
      <c r="A64" s="7"/>
      <c r="B64" s="8"/>
      <c r="C64" s="9"/>
      <c r="D64" s="9"/>
      <c r="IP64" s="7"/>
      <c r="IQ64" s="7"/>
      <c r="IR64" s="7"/>
      <c r="IS64" s="7"/>
      <c r="IT64" s="7"/>
      <c r="IU64" s="7"/>
      <c r="IV64" s="7"/>
      <c r="IW64" s="7"/>
    </row>
    <row r="65" s="6" customFormat="1" spans="1:257">
      <c r="A65" s="7"/>
      <c r="B65" s="8"/>
      <c r="C65" s="9"/>
      <c r="D65" s="9"/>
      <c r="IP65" s="7"/>
      <c r="IQ65" s="7"/>
      <c r="IR65" s="7"/>
      <c r="IS65" s="7"/>
      <c r="IT65" s="7"/>
      <c r="IU65" s="7"/>
      <c r="IV65" s="7"/>
      <c r="IW65" s="7"/>
    </row>
    <row r="66" s="6" customFormat="1" spans="1:257">
      <c r="A66" s="7"/>
      <c r="B66" s="8"/>
      <c r="C66" s="9"/>
      <c r="D66" s="9"/>
      <c r="IP66" s="7"/>
      <c r="IQ66" s="7"/>
      <c r="IR66" s="7"/>
      <c r="IS66" s="7"/>
      <c r="IT66" s="7"/>
      <c r="IU66" s="7"/>
      <c r="IV66" s="7"/>
      <c r="IW66" s="7"/>
    </row>
    <row r="67" s="6" customFormat="1" spans="1:257">
      <c r="A67" s="7"/>
      <c r="B67" s="8"/>
      <c r="C67" s="9"/>
      <c r="D67" s="9"/>
      <c r="IP67" s="7"/>
      <c r="IQ67" s="7"/>
      <c r="IR67" s="7"/>
      <c r="IS67" s="7"/>
      <c r="IT67" s="7"/>
      <c r="IU67" s="7"/>
      <c r="IV67" s="7"/>
      <c r="IW67" s="7"/>
    </row>
    <row r="68" s="6" customFormat="1" spans="1:257">
      <c r="A68" s="7"/>
      <c r="B68" s="8"/>
      <c r="C68" s="9"/>
      <c r="D68" s="9"/>
      <c r="IP68" s="7"/>
      <c r="IQ68" s="7"/>
      <c r="IR68" s="7"/>
      <c r="IS68" s="7"/>
      <c r="IT68" s="7"/>
      <c r="IU68" s="7"/>
      <c r="IV68" s="7"/>
      <c r="IW68" s="7"/>
    </row>
    <row r="69" s="6" customFormat="1" spans="1:257">
      <c r="A69" s="7"/>
      <c r="B69" s="8"/>
      <c r="C69" s="9"/>
      <c r="D69" s="9"/>
      <c r="IP69" s="7"/>
      <c r="IQ69" s="7"/>
      <c r="IR69" s="7"/>
      <c r="IS69" s="7"/>
      <c r="IT69" s="7"/>
      <c r="IU69" s="7"/>
      <c r="IV69" s="7"/>
      <c r="IW69" s="7"/>
    </row>
  </sheetData>
  <mergeCells count="3">
    <mergeCell ref="A1:B1"/>
    <mergeCell ref="A2:G2"/>
    <mergeCell ref="A5:B5"/>
  </mergeCells>
  <pageMargins left="0.590277777777778" right="0.511805555555556" top="0.786805555555556" bottom="0.786805555555556" header="0.393055555555556" footer="0.393055555555556"/>
  <pageSetup paperSize="9" scale="94" fitToHeight="0"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6381"/>
  <sheetViews>
    <sheetView tabSelected="1" topLeftCell="A8" workbookViewId="0">
      <selection activeCell="G28" sqref="G28"/>
    </sheetView>
  </sheetViews>
  <sheetFormatPr defaultColWidth="9" defaultRowHeight="13.8"/>
  <cols>
    <col min="1" max="1" width="9.625" style="420" customWidth="1"/>
    <col min="2" max="2" width="12.175" style="420" customWidth="1"/>
    <col min="3" max="3" width="15.3083333333333" style="420" customWidth="1"/>
    <col min="4" max="4" width="5.625" style="420" customWidth="1"/>
    <col min="5" max="6" width="8.625" style="420" customWidth="1"/>
    <col min="7" max="7" width="18.625" style="420" customWidth="1"/>
    <col min="8" max="8" width="9.625" style="420" customWidth="1"/>
    <col min="9" max="9" width="13" style="420" customWidth="1"/>
    <col min="10" max="16384" width="9" style="420"/>
  </cols>
  <sheetData>
    <row r="1" customFormat="1" ht="24.95" customHeight="1" spans="1:9">
      <c r="A1" s="453" t="s">
        <v>44</v>
      </c>
      <c r="B1" s="454"/>
      <c r="C1" s="454"/>
      <c r="D1" s="454"/>
      <c r="E1" s="454"/>
      <c r="F1" s="454"/>
      <c r="G1" s="454"/>
      <c r="H1" s="454"/>
      <c r="I1" s="454"/>
    </row>
    <row r="2" customFormat="1" ht="78" customHeight="1" spans="1:9">
      <c r="A2" s="455" t="s">
        <v>45</v>
      </c>
      <c r="B2" s="455"/>
      <c r="C2" s="455"/>
      <c r="D2" s="455"/>
      <c r="E2" s="455"/>
      <c r="F2" s="455"/>
      <c r="G2" s="455"/>
      <c r="H2" s="455"/>
      <c r="I2" s="455"/>
    </row>
    <row r="3" customFormat="1" ht="28" customHeight="1" spans="1:9">
      <c r="A3" s="456" t="s">
        <v>46</v>
      </c>
      <c r="B3" s="456"/>
      <c r="C3" s="456"/>
      <c r="D3" s="456" t="s">
        <v>47</v>
      </c>
      <c r="E3" s="456"/>
      <c r="F3" s="456"/>
      <c r="G3" s="456"/>
      <c r="H3" s="456"/>
      <c r="I3" s="456"/>
    </row>
    <row r="4" customFormat="1" ht="28" customHeight="1" spans="1:9">
      <c r="A4" s="456" t="s">
        <v>48</v>
      </c>
      <c r="B4" s="456"/>
      <c r="C4" s="456"/>
      <c r="D4" s="456" t="s">
        <v>49</v>
      </c>
      <c r="E4" s="456"/>
      <c r="F4" s="456"/>
      <c r="G4" s="456" t="s">
        <v>50</v>
      </c>
      <c r="H4" s="456" t="s">
        <v>51</v>
      </c>
      <c r="I4" s="456"/>
    </row>
    <row r="5" customFormat="1" ht="28" customHeight="1" spans="1:9">
      <c r="A5" s="456" t="s">
        <v>52</v>
      </c>
      <c r="B5" s="456"/>
      <c r="C5" s="456"/>
      <c r="D5" s="456" t="s">
        <v>53</v>
      </c>
      <c r="E5" s="456"/>
      <c r="F5" s="456"/>
      <c r="G5" s="456"/>
      <c r="H5" s="456"/>
      <c r="I5" s="456"/>
    </row>
    <row r="6" customFormat="1" ht="28" customHeight="1" spans="1:9">
      <c r="A6" s="456" t="s">
        <v>54</v>
      </c>
      <c r="B6" s="456"/>
      <c r="C6" s="456"/>
      <c r="D6" s="456" t="s">
        <v>55</v>
      </c>
      <c r="E6" s="456"/>
      <c r="F6" s="456"/>
      <c r="G6" s="456"/>
      <c r="H6" s="456"/>
      <c r="I6" s="456"/>
    </row>
    <row r="7" customFormat="1" ht="28" customHeight="1" spans="1:9">
      <c r="A7" s="456"/>
      <c r="B7" s="456"/>
      <c r="C7" s="456"/>
      <c r="D7" s="456">
        <v>511</v>
      </c>
      <c r="E7" s="456"/>
      <c r="F7" s="456"/>
      <c r="G7" s="456"/>
      <c r="H7" s="456"/>
      <c r="I7" s="456"/>
    </row>
    <row r="8" customFormat="1" ht="60" customHeight="1" spans="1:9">
      <c r="A8" s="456" t="s">
        <v>56</v>
      </c>
      <c r="B8" s="457" t="s">
        <v>57</v>
      </c>
      <c r="C8" s="457"/>
      <c r="D8" s="457"/>
      <c r="E8" s="457"/>
      <c r="F8" s="457"/>
      <c r="G8" s="457"/>
      <c r="H8" s="457"/>
      <c r="I8" s="457"/>
    </row>
    <row r="9" customFormat="1" ht="28" customHeight="1" spans="1:9">
      <c r="A9" s="458" t="s">
        <v>58</v>
      </c>
      <c r="B9" s="456" t="s">
        <v>59</v>
      </c>
      <c r="C9" s="456" t="s">
        <v>60</v>
      </c>
      <c r="D9" s="456" t="s">
        <v>61</v>
      </c>
      <c r="E9" s="456" t="s">
        <v>62</v>
      </c>
      <c r="F9" s="456"/>
      <c r="G9" s="456"/>
      <c r="H9" s="456" t="s">
        <v>63</v>
      </c>
      <c r="I9" s="456" t="s">
        <v>64</v>
      </c>
    </row>
    <row r="10" customFormat="1" ht="28" customHeight="1" spans="1:9">
      <c r="A10" s="459"/>
      <c r="B10" s="460" t="s">
        <v>65</v>
      </c>
      <c r="C10" s="461" t="s">
        <v>66</v>
      </c>
      <c r="D10" s="456">
        <v>1</v>
      </c>
      <c r="E10" s="462" t="s">
        <v>67</v>
      </c>
      <c r="F10" s="463"/>
      <c r="G10" s="463"/>
      <c r="H10" s="463" t="s">
        <v>68</v>
      </c>
      <c r="I10" s="464" t="s">
        <v>69</v>
      </c>
    </row>
    <row r="11" customFormat="1" ht="28" customHeight="1" spans="1:9">
      <c r="A11" s="459"/>
      <c r="B11" s="459"/>
      <c r="C11" s="456"/>
      <c r="D11" s="456">
        <v>2</v>
      </c>
      <c r="E11" s="462" t="s">
        <v>70</v>
      </c>
      <c r="F11" s="463"/>
      <c r="G11" s="463"/>
      <c r="H11" s="463" t="s">
        <v>68</v>
      </c>
      <c r="I11" s="464" t="s">
        <v>71</v>
      </c>
    </row>
    <row r="12" customFormat="1" ht="28" customHeight="1" spans="1:9">
      <c r="A12" s="459"/>
      <c r="B12" s="459"/>
      <c r="C12" s="456"/>
      <c r="D12" s="456">
        <v>3</v>
      </c>
      <c r="E12" s="463" t="s">
        <v>72</v>
      </c>
      <c r="F12" s="463"/>
      <c r="G12" s="463"/>
      <c r="H12" s="463" t="s">
        <v>73</v>
      </c>
      <c r="I12" s="456">
        <v>2</v>
      </c>
    </row>
    <row r="13" customFormat="1" ht="28" customHeight="1" spans="1:9">
      <c r="A13" s="459"/>
      <c r="B13" s="459"/>
      <c r="C13" s="456"/>
      <c r="D13" s="456">
        <v>4</v>
      </c>
      <c r="E13" s="463" t="s">
        <v>74</v>
      </c>
      <c r="F13" s="463"/>
      <c r="G13" s="463"/>
      <c r="H13" s="463" t="s">
        <v>73</v>
      </c>
      <c r="I13" s="456">
        <v>2</v>
      </c>
    </row>
    <row r="14" customFormat="1" ht="28" customHeight="1" spans="1:9">
      <c r="A14" s="459"/>
      <c r="B14" s="459"/>
      <c r="C14" s="456"/>
      <c r="D14" s="456">
        <v>5</v>
      </c>
      <c r="E14" s="463" t="s">
        <v>75</v>
      </c>
      <c r="F14" s="463"/>
      <c r="G14" s="463"/>
      <c r="H14" s="463" t="s">
        <v>76</v>
      </c>
      <c r="I14" s="465">
        <v>19.6</v>
      </c>
    </row>
    <row r="15" customFormat="1" ht="28" customHeight="1" spans="1:9">
      <c r="A15" s="459"/>
      <c r="B15" s="459"/>
      <c r="C15" s="456" t="s">
        <v>77</v>
      </c>
      <c r="D15" s="456">
        <v>6</v>
      </c>
      <c r="E15" s="463" t="s">
        <v>78</v>
      </c>
      <c r="F15" s="463"/>
      <c r="G15" s="463"/>
      <c r="H15" s="463" t="s">
        <v>68</v>
      </c>
      <c r="I15" s="464">
        <v>1</v>
      </c>
    </row>
    <row r="16" customFormat="1" ht="28" customHeight="1" spans="1:9">
      <c r="A16" s="459"/>
      <c r="B16" s="459"/>
      <c r="C16" s="456"/>
      <c r="D16" s="456">
        <v>7</v>
      </c>
      <c r="E16" s="463" t="s">
        <v>79</v>
      </c>
      <c r="F16" s="463"/>
      <c r="G16" s="463"/>
      <c r="H16" s="463" t="s">
        <v>68</v>
      </c>
      <c r="I16" s="464">
        <v>1</v>
      </c>
    </row>
    <row r="17" customFormat="1" ht="28" customHeight="1" spans="1:9">
      <c r="A17" s="459"/>
      <c r="B17" s="459"/>
      <c r="C17" s="456"/>
      <c r="D17" s="456">
        <v>8</v>
      </c>
      <c r="E17" s="463" t="s">
        <v>80</v>
      </c>
      <c r="F17" s="463"/>
      <c r="G17" s="463"/>
      <c r="H17" s="463" t="s">
        <v>81</v>
      </c>
      <c r="I17" s="464" t="s">
        <v>82</v>
      </c>
    </row>
    <row r="18" customFormat="1" ht="28" customHeight="1" spans="1:9">
      <c r="A18" s="459"/>
      <c r="B18" s="459"/>
      <c r="C18" s="466" t="s">
        <v>83</v>
      </c>
      <c r="D18" s="456">
        <v>9</v>
      </c>
      <c r="E18" s="463" t="s">
        <v>84</v>
      </c>
      <c r="F18" s="463"/>
      <c r="G18" s="463"/>
      <c r="H18" s="463" t="s">
        <v>68</v>
      </c>
      <c r="I18" s="464" t="s">
        <v>85</v>
      </c>
    </row>
    <row r="19" customFormat="1" ht="28" customHeight="1" spans="1:9">
      <c r="A19" s="459"/>
      <c r="B19" s="459"/>
      <c r="C19" s="466"/>
      <c r="D19" s="456">
        <v>10</v>
      </c>
      <c r="E19" s="463" t="s">
        <v>86</v>
      </c>
      <c r="F19" s="463"/>
      <c r="G19" s="463"/>
      <c r="H19" s="463" t="s">
        <v>68</v>
      </c>
      <c r="I19" s="464">
        <v>1</v>
      </c>
    </row>
    <row r="20" customFormat="1" ht="28" customHeight="1" spans="1:9">
      <c r="A20" s="459"/>
      <c r="B20" s="459"/>
      <c r="C20" s="456" t="s">
        <v>87</v>
      </c>
      <c r="D20" s="456">
        <v>11</v>
      </c>
      <c r="E20" s="463" t="s">
        <v>88</v>
      </c>
      <c r="F20" s="463"/>
      <c r="G20" s="463"/>
      <c r="H20" s="467" t="s">
        <v>89</v>
      </c>
      <c r="I20" s="467" t="s">
        <v>90</v>
      </c>
    </row>
    <row r="21" s="421" customFormat="1" ht="28" customHeight="1" spans="1:9">
      <c r="A21" s="459"/>
      <c r="B21" s="458" t="s">
        <v>91</v>
      </c>
      <c r="C21" s="458" t="s">
        <v>92</v>
      </c>
      <c r="D21" s="456">
        <v>12</v>
      </c>
      <c r="E21" s="463" t="s">
        <v>93</v>
      </c>
      <c r="F21" s="463"/>
      <c r="G21" s="463"/>
      <c r="H21" s="468" t="s">
        <v>94</v>
      </c>
      <c r="I21" s="458">
        <v>1250</v>
      </c>
    </row>
    <row r="22" s="421" customFormat="1" ht="28" customHeight="1" spans="1:9">
      <c r="A22" s="459"/>
      <c r="B22" s="459"/>
      <c r="C22" s="459"/>
      <c r="D22" s="456">
        <v>13</v>
      </c>
      <c r="E22" s="463" t="s">
        <v>95</v>
      </c>
      <c r="F22" s="463"/>
      <c r="G22" s="463"/>
      <c r="H22" s="468" t="s">
        <v>94</v>
      </c>
      <c r="I22" s="458">
        <v>12257</v>
      </c>
    </row>
    <row r="23" s="421" customFormat="1" ht="28" customHeight="1" spans="1:9">
      <c r="A23" s="459"/>
      <c r="B23" s="459"/>
      <c r="C23" s="469" t="s">
        <v>96</v>
      </c>
      <c r="D23" s="456">
        <v>14</v>
      </c>
      <c r="E23" s="463" t="s">
        <v>97</v>
      </c>
      <c r="F23" s="463"/>
      <c r="G23" s="463"/>
      <c r="H23" s="463" t="s">
        <v>81</v>
      </c>
      <c r="I23" s="470" t="s">
        <v>98</v>
      </c>
    </row>
    <row r="24" s="421" customFormat="1" ht="28" customHeight="1" spans="1:9">
      <c r="A24" s="459"/>
      <c r="B24" s="471"/>
      <c r="C24" s="466"/>
      <c r="D24" s="456">
        <v>15</v>
      </c>
      <c r="E24" s="463" t="s">
        <v>99</v>
      </c>
      <c r="F24" s="463"/>
      <c r="G24" s="463"/>
      <c r="H24" s="463" t="s">
        <v>81</v>
      </c>
      <c r="I24" s="464" t="s">
        <v>98</v>
      </c>
    </row>
    <row r="25" s="421" customFormat="1" ht="47" customHeight="1" spans="1:9">
      <c r="A25" s="471"/>
      <c r="B25" s="456" t="s">
        <v>100</v>
      </c>
      <c r="C25" s="463" t="s">
        <v>101</v>
      </c>
      <c r="D25" s="456">
        <v>16</v>
      </c>
      <c r="E25" s="463" t="s">
        <v>102</v>
      </c>
      <c r="F25" s="463"/>
      <c r="G25" s="463"/>
      <c r="H25" s="463" t="s">
        <v>68</v>
      </c>
      <c r="I25" s="464" t="s">
        <v>71</v>
      </c>
    </row>
    <row r="26" customFormat="1" ht="15.6"/>
    <row r="27" customFormat="1" ht="15.6"/>
    <row r="28" customFormat="1" ht="15.6"/>
    <row r="29" customFormat="1" ht="15.6"/>
    <row r="30" customFormat="1" ht="15.6"/>
    <row r="31" customFormat="1" ht="15.6"/>
    <row r="32" customFormat="1" ht="15.6"/>
    <row r="33" customFormat="1" ht="15.6"/>
    <row r="34" customFormat="1" ht="15.6"/>
    <row r="35" customFormat="1" ht="15.6"/>
    <row r="36" customFormat="1" ht="15.6"/>
    <row r="37" customFormat="1" ht="15.6"/>
    <row r="38" customFormat="1" ht="15.6"/>
    <row r="39" customFormat="1" ht="15.6"/>
    <row r="40" customFormat="1" ht="15.6"/>
    <row r="41" customFormat="1" ht="15.6"/>
    <row r="42" customFormat="1" ht="15.6"/>
    <row r="43" customFormat="1" ht="15.6"/>
    <row r="44" customFormat="1" ht="15.6"/>
    <row r="45" customFormat="1" ht="15.6"/>
    <row r="46" customFormat="1" ht="15.6"/>
    <row r="47" customFormat="1" ht="15.6"/>
    <row r="48" customFormat="1" ht="15.6"/>
    <row r="49" customFormat="1" ht="15.6"/>
    <row r="50" customFormat="1" ht="15.6"/>
    <row r="51" customFormat="1" ht="15.6"/>
    <row r="52" customFormat="1" ht="15.6"/>
    <row r="53" customFormat="1" ht="15.6"/>
    <row r="54" customFormat="1" ht="15.6"/>
    <row r="55" customFormat="1" ht="15.6"/>
    <row r="56" customFormat="1" ht="15.6"/>
    <row r="57" customFormat="1" ht="15.6"/>
    <row r="58" customFormat="1" ht="15.6"/>
    <row r="59" customFormat="1" ht="15.6"/>
    <row r="60" customFormat="1" ht="15.6"/>
    <row r="61" customFormat="1" ht="15.6"/>
    <row r="62" customFormat="1" ht="15.6"/>
    <row r="63" customFormat="1" ht="15.6"/>
    <row r="64" customFormat="1" ht="15.6"/>
    <row r="65" customFormat="1" ht="15.6"/>
    <row r="66" customFormat="1" ht="15.6"/>
    <row r="67" customFormat="1" ht="15.6"/>
    <row r="68" customFormat="1" ht="15.6"/>
    <row r="69" customFormat="1" ht="15.6"/>
    <row r="70" customFormat="1" ht="15.6"/>
    <row r="71" customFormat="1" ht="15.6"/>
    <row r="72" customFormat="1" ht="15.6"/>
    <row r="73" customFormat="1" ht="15.6"/>
    <row r="74" customFormat="1" ht="15.6"/>
    <row r="75" customFormat="1" ht="15.6"/>
    <row r="76" customFormat="1" ht="15.6"/>
    <row r="77" customFormat="1" ht="15.6"/>
    <row r="78" customFormat="1" ht="15.6"/>
    <row r="79" customFormat="1" ht="15.6"/>
    <row r="80" customFormat="1" ht="15.6"/>
    <row r="81" customFormat="1" ht="15.6"/>
    <row r="82" customFormat="1" ht="15.6"/>
    <row r="83" customFormat="1" ht="15.6"/>
    <row r="84" customFormat="1" ht="15.6"/>
    <row r="85" customFormat="1" ht="15.6"/>
    <row r="86" customFormat="1" ht="15.6"/>
    <row r="87" customFormat="1" ht="15.6"/>
    <row r="88" customFormat="1" ht="15.6"/>
    <row r="89" customFormat="1" ht="15.6"/>
    <row r="90" customFormat="1" ht="15.6"/>
    <row r="91" customFormat="1" ht="15.6"/>
    <row r="92" customFormat="1" ht="15.6"/>
    <row r="93" customFormat="1" ht="15.6"/>
    <row r="94" customFormat="1" ht="15.6"/>
    <row r="95" customFormat="1" ht="15.6"/>
    <row r="96" customFormat="1" ht="15.6"/>
    <row r="97" customFormat="1" ht="15.6"/>
    <row r="98" customFormat="1" ht="15.6"/>
    <row r="99" customFormat="1" ht="15.6"/>
    <row r="100" customFormat="1" ht="15.6"/>
    <row r="101" customFormat="1" ht="15.6"/>
    <row r="102" customFormat="1" ht="15.6"/>
    <row r="103" customFormat="1" ht="15.6"/>
    <row r="104" customFormat="1" ht="15.6"/>
    <row r="105" customFormat="1" ht="15.6"/>
    <row r="106" customFormat="1" ht="15.6"/>
    <row r="107" customFormat="1" ht="15.6"/>
    <row r="108" customFormat="1" ht="15.6"/>
    <row r="109" customFormat="1" ht="15.6"/>
    <row r="110" customFormat="1" ht="15.6"/>
    <row r="111" customFormat="1" ht="15.6"/>
    <row r="112" customFormat="1" ht="15.6"/>
    <row r="113" customFormat="1" ht="15.6"/>
    <row r="114" customFormat="1" ht="15.6"/>
    <row r="115" customFormat="1" ht="15.6"/>
    <row r="116" customFormat="1" ht="15.6"/>
    <row r="117" customFormat="1" ht="15.6"/>
    <row r="118" customFormat="1" ht="15.6"/>
    <row r="119" customFormat="1" ht="15.6"/>
    <row r="120" customFormat="1" ht="15.6"/>
    <row r="121" customFormat="1" ht="15.6"/>
    <row r="122" customFormat="1" ht="15.6"/>
    <row r="123" customFormat="1" ht="15.6"/>
    <row r="124" customFormat="1" ht="15.6"/>
    <row r="125" customFormat="1" ht="15.6"/>
    <row r="126" customFormat="1" ht="15.6"/>
    <row r="127" customFormat="1" ht="15.6"/>
    <row r="128" customFormat="1" ht="15.6"/>
    <row r="129" customFormat="1" ht="15.6"/>
    <row r="130" customFormat="1" ht="15.6"/>
    <row r="131" customFormat="1" ht="15.6"/>
    <row r="132" customFormat="1" ht="15.6"/>
    <row r="133" customFormat="1" ht="15.6"/>
    <row r="134" customFormat="1" ht="15.6"/>
    <row r="135" customFormat="1" ht="15.6"/>
    <row r="136" customFormat="1" ht="15.6"/>
    <row r="137" customFormat="1" ht="15.6"/>
    <row r="138" customFormat="1" ht="15.6"/>
    <row r="139" customFormat="1" ht="15.6"/>
    <row r="140" customFormat="1" ht="15.6"/>
    <row r="141" customFormat="1" ht="15.6"/>
    <row r="142" customFormat="1" ht="15.6"/>
    <row r="143" customFormat="1" ht="15.6"/>
    <row r="144" customFormat="1" ht="15.6"/>
    <row r="145" customFormat="1" ht="15.6"/>
    <row r="146" customFormat="1" ht="15.6"/>
    <row r="147" customFormat="1" ht="15.6"/>
    <row r="148" customFormat="1" ht="15.6"/>
    <row r="149" customFormat="1" ht="15.6"/>
    <row r="150" customFormat="1" ht="15.6"/>
    <row r="151" customFormat="1" ht="15.6"/>
    <row r="152" customFormat="1" ht="15.6"/>
    <row r="153" customFormat="1" ht="15.6"/>
    <row r="154" customFormat="1" ht="15.6"/>
    <row r="155" customFormat="1" ht="15.6"/>
    <row r="156" customFormat="1" ht="15.6"/>
    <row r="157" customFormat="1" ht="15.6"/>
    <row r="158" customFormat="1" ht="15.6"/>
    <row r="159" customFormat="1" ht="15.6"/>
    <row r="160" customFormat="1" ht="15.6"/>
    <row r="161" customFormat="1" ht="15.6"/>
    <row r="162" customFormat="1" ht="15.6"/>
    <row r="163" customFormat="1" ht="15.6"/>
    <row r="164" customFormat="1" ht="15.6"/>
    <row r="165" customFormat="1" ht="15.6"/>
    <row r="166" customFormat="1" ht="15.6"/>
    <row r="167" customFormat="1" ht="15.6"/>
    <row r="168" customFormat="1" ht="15.6"/>
    <row r="169" customFormat="1" ht="15.6"/>
    <row r="170" customFormat="1" ht="15.6"/>
    <row r="171" customFormat="1" ht="15.6"/>
    <row r="172" customFormat="1" ht="15.6"/>
    <row r="173" customFormat="1" ht="15.6"/>
    <row r="174" customFormat="1" ht="15.6"/>
    <row r="175" customFormat="1" ht="15.6"/>
    <row r="176" customFormat="1" ht="15.6"/>
    <row r="177" customFormat="1" ht="15.6"/>
    <row r="178" customFormat="1" ht="15.6"/>
    <row r="179" customFormat="1" ht="15.6"/>
    <row r="180" customFormat="1" ht="15.6"/>
    <row r="181" customFormat="1" ht="15.6"/>
    <row r="182" customFormat="1" ht="15.6"/>
    <row r="183" customFormat="1" ht="15.6"/>
    <row r="184" customFormat="1" ht="15.6"/>
    <row r="185" customFormat="1" ht="15.6"/>
    <row r="186" customFormat="1" ht="15.6"/>
    <row r="187" customFormat="1" ht="15.6"/>
    <row r="188" customFormat="1" ht="15.6"/>
    <row r="189" customFormat="1" ht="15.6"/>
    <row r="190" customFormat="1" ht="15.6"/>
    <row r="191" customFormat="1" ht="15.6"/>
    <row r="192" customFormat="1" ht="15.6"/>
    <row r="193" customFormat="1" ht="15.6"/>
    <row r="194" customFormat="1" ht="15.6"/>
    <row r="195" customFormat="1" ht="15.6"/>
    <row r="196" customFormat="1" ht="15.6"/>
    <row r="197" customFormat="1" ht="15.6"/>
    <row r="198" customFormat="1" ht="15.6"/>
    <row r="199" customFormat="1" ht="15.6"/>
    <row r="200" customFormat="1" ht="15.6"/>
    <row r="201" customFormat="1" ht="15.6"/>
    <row r="202" customFormat="1" ht="15.6"/>
    <row r="203" customFormat="1" ht="15.6"/>
    <row r="204" customFormat="1" ht="15.6"/>
    <row r="205" customFormat="1" ht="15.6"/>
    <row r="206" customFormat="1" ht="15.6"/>
    <row r="207" customFormat="1" ht="15.6"/>
    <row r="208" customFormat="1" ht="15.6"/>
    <row r="209" customFormat="1" ht="15.6"/>
    <row r="210" customFormat="1" ht="15.6"/>
    <row r="211" customFormat="1" ht="15.6"/>
    <row r="212" customFormat="1" ht="15.6"/>
    <row r="213" customFormat="1" ht="15.6"/>
    <row r="214" customFormat="1" ht="15.6"/>
    <row r="215" customFormat="1" ht="15.6"/>
    <row r="216" customFormat="1" ht="15.6"/>
    <row r="217" customFormat="1" ht="15.6"/>
    <row r="218" customFormat="1" ht="15.6"/>
    <row r="219" customFormat="1" ht="15.6"/>
    <row r="220" customFormat="1" ht="15.6"/>
    <row r="221" customFormat="1" ht="15.6"/>
    <row r="222" customFormat="1" ht="15.6"/>
    <row r="223" customFormat="1" ht="15.6"/>
    <row r="224" customFormat="1" ht="15.6"/>
    <row r="225" customFormat="1" ht="15.6"/>
    <row r="226" customFormat="1" ht="15.6"/>
    <row r="227" customFormat="1" ht="15.6"/>
    <row r="228" customFormat="1" ht="15.6"/>
    <row r="229" customFormat="1" ht="15.6"/>
    <row r="230" customFormat="1" ht="15.6"/>
    <row r="231" customFormat="1" ht="15.6"/>
    <row r="232" customFormat="1" ht="15.6"/>
    <row r="233" customFormat="1" ht="15.6"/>
    <row r="234" customFormat="1" ht="15.6"/>
    <row r="235" customFormat="1" ht="15.6"/>
    <row r="236" customFormat="1" ht="15.6"/>
    <row r="237" customFormat="1" ht="15.6"/>
    <row r="238" customFormat="1" ht="15.6"/>
    <row r="239" customFormat="1" ht="15.6"/>
    <row r="240" customFormat="1" ht="15.6"/>
    <row r="241" customFormat="1" ht="15.6"/>
    <row r="242" customFormat="1" ht="15.6"/>
    <row r="243" customFormat="1" ht="15.6"/>
    <row r="244" customFormat="1" ht="15.6"/>
    <row r="245" customFormat="1" ht="15.6"/>
    <row r="246" customFormat="1" ht="15.6"/>
    <row r="247" customFormat="1" ht="15.6"/>
    <row r="248" customFormat="1" ht="15.6"/>
    <row r="249" customFormat="1" ht="15.6"/>
    <row r="250" customFormat="1" ht="15.6"/>
    <row r="251" customFormat="1" ht="15.6"/>
    <row r="252" customFormat="1" ht="15.6"/>
    <row r="253" customFormat="1" ht="15.6"/>
    <row r="254" customFormat="1" ht="15.6"/>
    <row r="255" customFormat="1" ht="15.6"/>
    <row r="256" customFormat="1" ht="15.6"/>
    <row r="257" customFormat="1" ht="15.6"/>
    <row r="258" customFormat="1" ht="15.6"/>
    <row r="259" customFormat="1" ht="15.6"/>
    <row r="260" customFormat="1" ht="15.6"/>
    <row r="261" customFormat="1" ht="15.6"/>
    <row r="262" customFormat="1" ht="15.6"/>
    <row r="263" customFormat="1" ht="15.6"/>
    <row r="264" customFormat="1" ht="15.6"/>
    <row r="265" customFormat="1" ht="15.6"/>
    <row r="266" customFormat="1" ht="15.6"/>
    <row r="267" customFormat="1" ht="15.6"/>
    <row r="268" customFormat="1" ht="15.6"/>
    <row r="269" customFormat="1" ht="15.6"/>
    <row r="270" customFormat="1" ht="15.6"/>
    <row r="271" customFormat="1" ht="15.6"/>
    <row r="272" customFormat="1" ht="15.6"/>
    <row r="273" customFormat="1" ht="15.6"/>
    <row r="274" customFormat="1" ht="15.6"/>
    <row r="275" customFormat="1" ht="15.6"/>
    <row r="276" customFormat="1" ht="15.6"/>
    <row r="277" customFormat="1" ht="15.6"/>
    <row r="278" customFormat="1" ht="15.6"/>
    <row r="279" customFormat="1" ht="15.6"/>
    <row r="280" customFormat="1" ht="15.6"/>
    <row r="281" customFormat="1" ht="15.6"/>
    <row r="282" customFormat="1" ht="15.6"/>
    <row r="283" customFormat="1" ht="15.6"/>
    <row r="284" customFormat="1" ht="15.6"/>
    <row r="285" customFormat="1" ht="15.6"/>
    <row r="286" customFormat="1" ht="15.6"/>
    <row r="287" customFormat="1" ht="15.6"/>
    <row r="288" customFormat="1" ht="15.6"/>
    <row r="289" customFormat="1" ht="15.6"/>
    <row r="290" customFormat="1" ht="15.6"/>
    <row r="291" customFormat="1" ht="15.6"/>
    <row r="292" customFormat="1" ht="15.6"/>
    <row r="293" customFormat="1" ht="15.6"/>
    <row r="294" customFormat="1" ht="15.6"/>
    <row r="295" customFormat="1" ht="15.6"/>
    <row r="296" customFormat="1" ht="15.6"/>
    <row r="297" customFormat="1" ht="15.6"/>
    <row r="298" customFormat="1" ht="15.6"/>
    <row r="299" customFormat="1" ht="15.6"/>
    <row r="300" customFormat="1" ht="15.6"/>
    <row r="301" customFormat="1" ht="15.6"/>
    <row r="302" customFormat="1" ht="15.6"/>
    <row r="303" customFormat="1" ht="15.6"/>
    <row r="304" customFormat="1" ht="15.6"/>
    <row r="305" customFormat="1" ht="15.6"/>
    <row r="306" customFormat="1" ht="15.6"/>
    <row r="307" customFormat="1" ht="15.6"/>
    <row r="308" customFormat="1" ht="15.6"/>
    <row r="309" customFormat="1" ht="15.6"/>
    <row r="310" customFormat="1" ht="15.6"/>
    <row r="311" customFormat="1" ht="15.6"/>
    <row r="312" customFormat="1" ht="15.6"/>
    <row r="313" customFormat="1" ht="15.6"/>
    <row r="314" customFormat="1" ht="15.6"/>
    <row r="315" customFormat="1" ht="15.6"/>
    <row r="316" customFormat="1" ht="15.6"/>
    <row r="317" customFormat="1" ht="15.6"/>
    <row r="318" customFormat="1" ht="15.6"/>
    <row r="319" customFormat="1" ht="15.6"/>
    <row r="320" customFormat="1" ht="15.6"/>
    <row r="321" customFormat="1" ht="15.6"/>
    <row r="322" customFormat="1" ht="15.6"/>
    <row r="323" customFormat="1" ht="15.6"/>
    <row r="324" customFormat="1" ht="15.6"/>
    <row r="325" customFormat="1" ht="15.6"/>
    <row r="326" customFormat="1" ht="15.6"/>
    <row r="327" customFormat="1" ht="15.6"/>
    <row r="328" customFormat="1" ht="15.6"/>
    <row r="329" customFormat="1" ht="15.6"/>
    <row r="330" customFormat="1" ht="15.6"/>
    <row r="331" customFormat="1" ht="15.6"/>
    <row r="332" customFormat="1" ht="15.6"/>
    <row r="333" customFormat="1" ht="15.6"/>
    <row r="334" customFormat="1" ht="15.6"/>
    <row r="335" customFormat="1" ht="15.6"/>
    <row r="336" customFormat="1" ht="15.6"/>
    <row r="337" customFormat="1" ht="15.6"/>
    <row r="338" customFormat="1" ht="15.6"/>
    <row r="339" customFormat="1" ht="15.6"/>
    <row r="340" customFormat="1" ht="15.6"/>
    <row r="341" customFormat="1" ht="15.6"/>
    <row r="342" customFormat="1" ht="15.6"/>
    <row r="343" customFormat="1" ht="15.6"/>
    <row r="344" customFormat="1" ht="15.6"/>
    <row r="345" customFormat="1" ht="15.6"/>
    <row r="346" customFormat="1" ht="15.6"/>
    <row r="347" customFormat="1" ht="15.6"/>
    <row r="348" customFormat="1" ht="15.6"/>
    <row r="349" customFormat="1" ht="15.6"/>
    <row r="350" customFormat="1" ht="15.6"/>
    <row r="351" customFormat="1" ht="15.6"/>
    <row r="352" customFormat="1" ht="15.6"/>
    <row r="353" customFormat="1" ht="15.6"/>
    <row r="354" customFormat="1" ht="15.6"/>
    <row r="355" customFormat="1" ht="15.6"/>
    <row r="356" customFormat="1" ht="15.6"/>
    <row r="357" customFormat="1" ht="15.6"/>
    <row r="358" customFormat="1" ht="15.6"/>
    <row r="359" customFormat="1" ht="15.6"/>
    <row r="360" customFormat="1" ht="15.6"/>
    <row r="361" customFormat="1" ht="15.6"/>
    <row r="362" customFormat="1" ht="15.6"/>
    <row r="363" customFormat="1" ht="15.6"/>
    <row r="364" customFormat="1" ht="15.6"/>
    <row r="365" customFormat="1" ht="15.6"/>
    <row r="366" customFormat="1" ht="15.6"/>
    <row r="367" customFormat="1" ht="15.6"/>
    <row r="368" customFormat="1" ht="15.6"/>
    <row r="369" customFormat="1" ht="15.6"/>
    <row r="370" customFormat="1" ht="15.6"/>
    <row r="371" customFormat="1" ht="15.6"/>
    <row r="372" customFormat="1" ht="15.6"/>
    <row r="373" customFormat="1" ht="15.6"/>
    <row r="374" customFormat="1" ht="15.6"/>
    <row r="375" customFormat="1" ht="15.6"/>
    <row r="376" customFormat="1" ht="15.6"/>
    <row r="377" customFormat="1" ht="15.6"/>
    <row r="378" customFormat="1" ht="15.6"/>
    <row r="379" customFormat="1" ht="15.6"/>
    <row r="380" customFormat="1" ht="15.6"/>
    <row r="381" customFormat="1" ht="15.6"/>
    <row r="382" customFormat="1" ht="15.6"/>
    <row r="383" customFormat="1" ht="15.6"/>
    <row r="384" customFormat="1" ht="15.6"/>
    <row r="385" customFormat="1" ht="15.6"/>
    <row r="386" customFormat="1" ht="15.6"/>
    <row r="387" customFormat="1" ht="15.6"/>
    <row r="388" customFormat="1" ht="15.6"/>
    <row r="389" customFormat="1" ht="15.6"/>
    <row r="390" customFormat="1" ht="15.6"/>
    <row r="391" customFormat="1" ht="15.6"/>
    <row r="392" customFormat="1" ht="15.6"/>
    <row r="393" customFormat="1" ht="15.6"/>
    <row r="394" customFormat="1" ht="15.6"/>
    <row r="395" customFormat="1" ht="15.6"/>
    <row r="396" customFormat="1" ht="15.6"/>
    <row r="397" customFormat="1" ht="15.6"/>
    <row r="398" customFormat="1" ht="15.6"/>
    <row r="399" customFormat="1" ht="15.6"/>
    <row r="400" customFormat="1" ht="15.6"/>
    <row r="401" customFormat="1" ht="15.6"/>
    <row r="402" customFormat="1" ht="15.6"/>
    <row r="403" customFormat="1" ht="15.6"/>
    <row r="404" customFormat="1" ht="15.6"/>
    <row r="405" customFormat="1" ht="15.6"/>
    <row r="406" customFormat="1" ht="15.6"/>
    <row r="407" customFormat="1" ht="15.6"/>
    <row r="408" customFormat="1" ht="15.6"/>
    <row r="409" customFormat="1" ht="15.6"/>
    <row r="410" customFormat="1" ht="15.6"/>
    <row r="411" customFormat="1" ht="15.6"/>
    <row r="412" customFormat="1" ht="15.6"/>
    <row r="413" customFormat="1" ht="15.6"/>
    <row r="414" customFormat="1" ht="15.6"/>
    <row r="415" customFormat="1" ht="15.6"/>
    <row r="416" customFormat="1" ht="15.6"/>
    <row r="417" customFormat="1" ht="15.6"/>
    <row r="418" customFormat="1" ht="15.6"/>
    <row r="419" customFormat="1" ht="15.6"/>
    <row r="420" customFormat="1" ht="15.6"/>
    <row r="421" customFormat="1" ht="15.6"/>
    <row r="422" customFormat="1" ht="15.6"/>
    <row r="423" customFormat="1" ht="15.6"/>
    <row r="424" customFormat="1" ht="15.6"/>
    <row r="425" customFormat="1" ht="15.6"/>
    <row r="426" customFormat="1" ht="15.6"/>
    <row r="427" customFormat="1" ht="15.6"/>
    <row r="428" customFormat="1" ht="15.6"/>
    <row r="429" customFormat="1" ht="15.6"/>
    <row r="430" customFormat="1" ht="15.6"/>
    <row r="431" customFormat="1" ht="15.6"/>
    <row r="432" customFormat="1" ht="15.6"/>
    <row r="433" customFormat="1" ht="15.6"/>
    <row r="434" customFormat="1" ht="15.6"/>
    <row r="435" customFormat="1" ht="15.6"/>
    <row r="436" customFormat="1" ht="15.6"/>
    <row r="437" customFormat="1" ht="15.6"/>
    <row r="438" customFormat="1" ht="15.6"/>
    <row r="439" customFormat="1" ht="15.6"/>
    <row r="440" customFormat="1" ht="15.6"/>
    <row r="441" customFormat="1" ht="15.6"/>
    <row r="442" customFormat="1" ht="15.6"/>
    <row r="443" customFormat="1" ht="15.6"/>
    <row r="444" customFormat="1" ht="15.6"/>
    <row r="445" customFormat="1" ht="15.6"/>
    <row r="446" customFormat="1" ht="15.6"/>
    <row r="447" customFormat="1" ht="15.6"/>
    <row r="448" customFormat="1" ht="15.6"/>
    <row r="449" customFormat="1" ht="15.6"/>
    <row r="450" customFormat="1" ht="15.6"/>
    <row r="451" customFormat="1" ht="15.6"/>
    <row r="452" customFormat="1" ht="15.6"/>
    <row r="453" customFormat="1" ht="15.6"/>
    <row r="454" customFormat="1" ht="15.6"/>
    <row r="455" customFormat="1" ht="15.6"/>
    <row r="456" customFormat="1" ht="15.6"/>
    <row r="457" customFormat="1" ht="15.6"/>
    <row r="458" customFormat="1" ht="15.6"/>
    <row r="459" customFormat="1" ht="15.6"/>
    <row r="460" customFormat="1" ht="15.6"/>
    <row r="461" customFormat="1" ht="15.6"/>
    <row r="462" customFormat="1" ht="15.6"/>
    <row r="463" customFormat="1" ht="15.6"/>
    <row r="464" customFormat="1" ht="15.6"/>
    <row r="465" customFormat="1" ht="15.6"/>
    <row r="466" customFormat="1" ht="15.6"/>
    <row r="467" customFormat="1" ht="15.6"/>
    <row r="468" customFormat="1" ht="15.6"/>
    <row r="469" customFormat="1" ht="15.6"/>
    <row r="470" customFormat="1" ht="15.6"/>
    <row r="471" customFormat="1" ht="15.6"/>
    <row r="472" customFormat="1" ht="15.6"/>
    <row r="473" customFormat="1" ht="15.6"/>
    <row r="474" customFormat="1" ht="15.6"/>
    <row r="475" customFormat="1" ht="15.6"/>
    <row r="476" customFormat="1" ht="15.6"/>
    <row r="477" customFormat="1" ht="15.6"/>
    <row r="478" customFormat="1" ht="15.6"/>
    <row r="479" customFormat="1" ht="15.6"/>
    <row r="480" customFormat="1" ht="15.6"/>
    <row r="481" customFormat="1" ht="15.6"/>
    <row r="482" customFormat="1" ht="15.6"/>
    <row r="483" customFormat="1" ht="15.6"/>
    <row r="484" customFormat="1" ht="15.6"/>
    <row r="485" customFormat="1" ht="15.6"/>
    <row r="486" customFormat="1" ht="15.6"/>
    <row r="487" customFormat="1" ht="15.6"/>
    <row r="488" customFormat="1" ht="15.6"/>
    <row r="489" customFormat="1" ht="15.6"/>
    <row r="490" customFormat="1" ht="15.6"/>
    <row r="491" customFormat="1" ht="15.6"/>
    <row r="492" customFormat="1" ht="15.6"/>
    <row r="493" customFormat="1" ht="15.6"/>
    <row r="494" customFormat="1" ht="15.6"/>
    <row r="495" customFormat="1" ht="15.6"/>
    <row r="496" customFormat="1" ht="15.6"/>
    <row r="497" customFormat="1" ht="15.6"/>
    <row r="498" customFormat="1" ht="15.6"/>
    <row r="499" customFormat="1" ht="15.6"/>
    <row r="500" customFormat="1" ht="15.6"/>
    <row r="501" customFormat="1" ht="15.6"/>
    <row r="502" customFormat="1" ht="15.6"/>
    <row r="503" customFormat="1" ht="15.6"/>
    <row r="504" customFormat="1" ht="15.6"/>
    <row r="505" customFormat="1" ht="15.6"/>
    <row r="506" customFormat="1" ht="15.6"/>
    <row r="507" customFormat="1" ht="15.6"/>
    <row r="508" customFormat="1" ht="15.6"/>
    <row r="509" customFormat="1" ht="15.6"/>
    <row r="510" customFormat="1" ht="15.6"/>
    <row r="511" customFormat="1" ht="15.6"/>
    <row r="512" customFormat="1" ht="15.6"/>
    <row r="513" customFormat="1" ht="15.6"/>
    <row r="514" customFormat="1" ht="15.6"/>
    <row r="515" customFormat="1" ht="15.6"/>
    <row r="516" customFormat="1" ht="15.6"/>
    <row r="517" customFormat="1" ht="15.6"/>
    <row r="518" customFormat="1" ht="15.6"/>
    <row r="519" customFormat="1" ht="15.6"/>
    <row r="520" customFormat="1" ht="15.6"/>
    <row r="521" customFormat="1" ht="15.6"/>
    <row r="522" customFormat="1" ht="15.6"/>
    <row r="523" customFormat="1" ht="15.6"/>
    <row r="524" customFormat="1" ht="15.6"/>
    <row r="525" customFormat="1" ht="15.6"/>
    <row r="526" customFormat="1" ht="15.6"/>
    <row r="527" customFormat="1" ht="15.6"/>
    <row r="528" customFormat="1" ht="15.6"/>
    <row r="529" customFormat="1" ht="15.6"/>
    <row r="530" customFormat="1" ht="15.6"/>
    <row r="531" customFormat="1" ht="15.6"/>
    <row r="532" customFormat="1" ht="15.6"/>
    <row r="533" customFormat="1" ht="15.6"/>
    <row r="534" customFormat="1" ht="15.6"/>
    <row r="535" customFormat="1" ht="15.6"/>
    <row r="536" customFormat="1" ht="15.6"/>
    <row r="537" customFormat="1" ht="15.6"/>
    <row r="538" customFormat="1" ht="15.6"/>
    <row r="539" customFormat="1" ht="15.6"/>
    <row r="540" customFormat="1" ht="15.6"/>
    <row r="541" customFormat="1" ht="15.6"/>
    <row r="542" customFormat="1" ht="15.6"/>
    <row r="543" customFormat="1" ht="15.6"/>
    <row r="544" customFormat="1" ht="15.6"/>
    <row r="545" customFormat="1" ht="15.6"/>
    <row r="546" customFormat="1" ht="15.6"/>
    <row r="547" customFormat="1" ht="15.6"/>
    <row r="548" customFormat="1" ht="15.6"/>
    <row r="549" customFormat="1" ht="15.6"/>
    <row r="550" customFormat="1" ht="15.6"/>
    <row r="551" customFormat="1" ht="15.6"/>
    <row r="552" customFormat="1" ht="15.6"/>
    <row r="553" customFormat="1" ht="15.6"/>
    <row r="554" customFormat="1" ht="15.6"/>
    <row r="555" customFormat="1" ht="15.6"/>
    <row r="556" customFormat="1" ht="15.6"/>
    <row r="557" customFormat="1" ht="15.6"/>
    <row r="558" customFormat="1" ht="15.6"/>
    <row r="559" customFormat="1" ht="15.6"/>
    <row r="560" customFormat="1" ht="15.6"/>
    <row r="561" customFormat="1" ht="15.6"/>
    <row r="562" customFormat="1" ht="15.6"/>
    <row r="563" customFormat="1" ht="15.6"/>
    <row r="564" customFormat="1" ht="15.6"/>
    <row r="565" customFormat="1" ht="15.6"/>
    <row r="566" customFormat="1" ht="15.6"/>
    <row r="567" customFormat="1" ht="15.6"/>
    <row r="568" customFormat="1" ht="15.6"/>
    <row r="569" customFormat="1" ht="15.6"/>
    <row r="570" customFormat="1" ht="15.6"/>
    <row r="571" customFormat="1" ht="15.6"/>
    <row r="572" customFormat="1" ht="15.6"/>
    <row r="573" customFormat="1" ht="15.6"/>
    <row r="574" customFormat="1" ht="15.6"/>
    <row r="575" customFormat="1" ht="15.6"/>
    <row r="576" customFormat="1" ht="15.6"/>
    <row r="577" customFormat="1" ht="15.6"/>
    <row r="578" customFormat="1" ht="15.6"/>
    <row r="579" customFormat="1" ht="15.6"/>
    <row r="580" customFormat="1" ht="15.6"/>
    <row r="581" customFormat="1" ht="15.6"/>
    <row r="582" customFormat="1" ht="15.6"/>
    <row r="583" customFormat="1" ht="15.6"/>
    <row r="584" customFormat="1" ht="15.6"/>
    <row r="585" customFormat="1" ht="15.6"/>
    <row r="586" customFormat="1" ht="15.6"/>
    <row r="587" customFormat="1" ht="15.6"/>
    <row r="588" customFormat="1" ht="15.6"/>
    <row r="589" customFormat="1" ht="15.6"/>
    <row r="590" customFormat="1" ht="15.6"/>
    <row r="591" customFormat="1" ht="15.6"/>
    <row r="592" customFormat="1" ht="15.6"/>
    <row r="593" customFormat="1" ht="15.6"/>
    <row r="594" customFormat="1" ht="15.6"/>
    <row r="595" customFormat="1" ht="15.6"/>
    <row r="596" customFormat="1" ht="15.6"/>
    <row r="597" customFormat="1" ht="15.6"/>
    <row r="598" customFormat="1" ht="15.6"/>
    <row r="599" customFormat="1" ht="15.6"/>
    <row r="600" customFormat="1" ht="15.6"/>
    <row r="601" customFormat="1" ht="15.6"/>
    <row r="602" customFormat="1" ht="15.6"/>
    <row r="603" customFormat="1" ht="15.6"/>
    <row r="604" customFormat="1" ht="15.6"/>
    <row r="605" customFormat="1" ht="15.6"/>
    <row r="606" customFormat="1" ht="15.6"/>
    <row r="607" customFormat="1" ht="15.6"/>
    <row r="608" customFormat="1" ht="15.6"/>
    <row r="609" customFormat="1" ht="15.6"/>
    <row r="610" customFormat="1" ht="15.6"/>
    <row r="611" customFormat="1" ht="15.6"/>
    <row r="612" customFormat="1" ht="15.6"/>
    <row r="613" customFormat="1" ht="15.6"/>
    <row r="614" customFormat="1" ht="15.6"/>
    <row r="615" customFormat="1" ht="15.6"/>
    <row r="616" customFormat="1" ht="15.6"/>
    <row r="617" customFormat="1" ht="15.6"/>
    <row r="618" customFormat="1" ht="15.6"/>
    <row r="619" customFormat="1" ht="15.6"/>
    <row r="620" customFormat="1" ht="15.6"/>
    <row r="621" customFormat="1" ht="15.6"/>
    <row r="622" customFormat="1" ht="15.6"/>
    <row r="623" customFormat="1" ht="15.6"/>
    <row r="624" customFormat="1" ht="15.6"/>
    <row r="625" customFormat="1" ht="15.6"/>
    <row r="626" customFormat="1" ht="15.6"/>
    <row r="627" customFormat="1" ht="15.6"/>
    <row r="628" customFormat="1" ht="15.6"/>
    <row r="629" customFormat="1" ht="15.6"/>
    <row r="630" customFormat="1" ht="15.6"/>
    <row r="631" customFormat="1" ht="15.6"/>
    <row r="632" customFormat="1" ht="15.6"/>
    <row r="633" customFormat="1" ht="15.6"/>
    <row r="634" customFormat="1" ht="15.6"/>
    <row r="635" customFormat="1" ht="15.6"/>
    <row r="636" customFormat="1" ht="15.6"/>
    <row r="637" customFormat="1" ht="15.6"/>
    <row r="638" customFormat="1" ht="15.6"/>
    <row r="639" customFormat="1" ht="15.6"/>
    <row r="640" customFormat="1" ht="15.6"/>
    <row r="641" customFormat="1" ht="15.6"/>
    <row r="642" customFormat="1" ht="15.6"/>
    <row r="643" customFormat="1" ht="15.6"/>
    <row r="644" customFormat="1" ht="15.6"/>
    <row r="645" customFormat="1" ht="15.6"/>
    <row r="646" customFormat="1" ht="15.6"/>
    <row r="647" customFormat="1" ht="15.6"/>
    <row r="648" customFormat="1" ht="15.6"/>
    <row r="649" customFormat="1" ht="15.6"/>
    <row r="650" customFormat="1" ht="15.6"/>
    <row r="651" customFormat="1" ht="15.6"/>
    <row r="652" customFormat="1" ht="15.6"/>
    <row r="653" customFormat="1" ht="15.6"/>
    <row r="654" customFormat="1" ht="15.6"/>
    <row r="655" customFormat="1" ht="15.6"/>
    <row r="656" customFormat="1" ht="15.6"/>
    <row r="657" customFormat="1" ht="15.6"/>
    <row r="658" customFormat="1" ht="15.6"/>
    <row r="659" customFormat="1" ht="15.6"/>
    <row r="660" customFormat="1" ht="15.6"/>
    <row r="661" customFormat="1" ht="15.6"/>
    <row r="662" customFormat="1" ht="15.6"/>
    <row r="663" customFormat="1" ht="15.6"/>
    <row r="664" customFormat="1" ht="15.6"/>
    <row r="665" customFormat="1" ht="15.6"/>
    <row r="666" customFormat="1" ht="15.6"/>
    <row r="667" customFormat="1" ht="15.6"/>
    <row r="668" customFormat="1" ht="15.6"/>
    <row r="669" customFormat="1" ht="15.6"/>
    <row r="670" customFormat="1" ht="15.6"/>
    <row r="671" customFormat="1" ht="15.6"/>
    <row r="672" customFormat="1" ht="15.6"/>
    <row r="673" customFormat="1" ht="15.6"/>
    <row r="674" customFormat="1" ht="15.6"/>
    <row r="675" customFormat="1" ht="15.6"/>
    <row r="676" customFormat="1" ht="15.6"/>
    <row r="677" customFormat="1" ht="15.6"/>
    <row r="678" customFormat="1" ht="15.6"/>
    <row r="679" customFormat="1" ht="15.6"/>
    <row r="680" customFormat="1" ht="15.6"/>
    <row r="681" customFormat="1" ht="15.6"/>
    <row r="682" customFormat="1" ht="15.6"/>
    <row r="683" customFormat="1" ht="15.6"/>
    <row r="684" customFormat="1" ht="15.6"/>
    <row r="685" customFormat="1" ht="15.6"/>
    <row r="686" customFormat="1" ht="15.6"/>
    <row r="687" customFormat="1" ht="15.6"/>
    <row r="688" customFormat="1" ht="15.6"/>
    <row r="689" customFormat="1" ht="15.6"/>
    <row r="690" customFormat="1" ht="15.6"/>
    <row r="691" customFormat="1" ht="15.6"/>
    <row r="692" customFormat="1" ht="15.6"/>
    <row r="693" customFormat="1" ht="15.6"/>
    <row r="694" customFormat="1" ht="15.6"/>
    <row r="695" customFormat="1" ht="15.6"/>
    <row r="696" customFormat="1" ht="15.6"/>
    <row r="697" customFormat="1" ht="15.6"/>
    <row r="698" customFormat="1" ht="15.6"/>
    <row r="699" customFormat="1" ht="15.6"/>
    <row r="700" customFormat="1" ht="15.6"/>
    <row r="701" customFormat="1" ht="15.6"/>
    <row r="702" customFormat="1" ht="15.6"/>
    <row r="703" customFormat="1" ht="15.6"/>
    <row r="704" customFormat="1" ht="15.6"/>
    <row r="705" customFormat="1" ht="15.6"/>
    <row r="706" customFormat="1" ht="15.6"/>
    <row r="707" customFormat="1" ht="15.6"/>
    <row r="708" customFormat="1" ht="15.6"/>
    <row r="709" customFormat="1" ht="15.6"/>
    <row r="710" customFormat="1" ht="15.6"/>
    <row r="711" customFormat="1" ht="15.6"/>
    <row r="712" customFormat="1" ht="15.6"/>
    <row r="713" customFormat="1" ht="15.6"/>
    <row r="714" customFormat="1" ht="15.6"/>
    <row r="715" customFormat="1" ht="15.6"/>
    <row r="716" customFormat="1" ht="15.6"/>
    <row r="717" customFormat="1" ht="15.6"/>
    <row r="718" customFormat="1" ht="15.6"/>
    <row r="719" customFormat="1" ht="15.6"/>
    <row r="720" customFormat="1" ht="15.6"/>
    <row r="721" customFormat="1" ht="15.6"/>
    <row r="722" customFormat="1" ht="15.6"/>
    <row r="723" customFormat="1" ht="15.6"/>
    <row r="724" customFormat="1" ht="15.6"/>
    <row r="725" customFormat="1" ht="15.6"/>
    <row r="726" customFormat="1" ht="15.6"/>
    <row r="727" customFormat="1" ht="15.6"/>
    <row r="728" customFormat="1" ht="15.6"/>
    <row r="729" customFormat="1" ht="15.6"/>
    <row r="730" customFormat="1" ht="15.6"/>
    <row r="731" customFormat="1" ht="15.6"/>
    <row r="732" customFormat="1" ht="15.6"/>
    <row r="733" customFormat="1" ht="15.6"/>
    <row r="734" customFormat="1" ht="15.6"/>
    <row r="735" customFormat="1" ht="15.6"/>
    <row r="736" customFormat="1" ht="15.6"/>
    <row r="737" customFormat="1" ht="15.6"/>
    <row r="738" customFormat="1" ht="15.6"/>
    <row r="739" customFormat="1" ht="15.6"/>
    <row r="740" customFormat="1" ht="15.6"/>
    <row r="741" customFormat="1" ht="15.6"/>
    <row r="742" customFormat="1" ht="15.6"/>
    <row r="743" customFormat="1" ht="15.6"/>
    <row r="744" customFormat="1" ht="15.6"/>
    <row r="745" customFormat="1" ht="15.6"/>
    <row r="746" customFormat="1" ht="15.6"/>
    <row r="747" customFormat="1" ht="15.6"/>
    <row r="748" customFormat="1" ht="15.6"/>
    <row r="749" customFormat="1" ht="15.6"/>
    <row r="750" customFormat="1" ht="15.6"/>
    <row r="751" customFormat="1" ht="15.6"/>
    <row r="752" customFormat="1" ht="15.6"/>
    <row r="753" customFormat="1" ht="15.6"/>
    <row r="754" customFormat="1" ht="15.6"/>
    <row r="755" customFormat="1" ht="15.6"/>
    <row r="756" customFormat="1" ht="15.6"/>
    <row r="757" customFormat="1" ht="15.6"/>
    <row r="758" customFormat="1" ht="15.6"/>
    <row r="759" customFormat="1" ht="15.6"/>
    <row r="760" customFormat="1" ht="15.6"/>
    <row r="761" customFormat="1" ht="15.6"/>
    <row r="762" customFormat="1" ht="15.6"/>
    <row r="763" customFormat="1" ht="15.6"/>
    <row r="764" customFormat="1" ht="15.6"/>
    <row r="765" customFormat="1" ht="15.6"/>
    <row r="766" customFormat="1" ht="15.6"/>
    <row r="767" customFormat="1" ht="15.6"/>
    <row r="768" customFormat="1" ht="15.6"/>
    <row r="769" customFormat="1" ht="15.6"/>
    <row r="770" customFormat="1" ht="15.6"/>
    <row r="771" customFormat="1" ht="15.6"/>
    <row r="772" customFormat="1" ht="15.6"/>
    <row r="773" customFormat="1" ht="15.6"/>
    <row r="774" customFormat="1" ht="15.6"/>
    <row r="775" customFormat="1" ht="15.6"/>
    <row r="776" customFormat="1" ht="15.6"/>
    <row r="777" customFormat="1" ht="15.6"/>
    <row r="778" customFormat="1" ht="15.6"/>
    <row r="779" customFormat="1" ht="15.6"/>
    <row r="780" customFormat="1" ht="15.6"/>
    <row r="781" customFormat="1" ht="15.6"/>
    <row r="782" customFormat="1" ht="15.6"/>
    <row r="783" customFormat="1" ht="15.6"/>
    <row r="784" customFormat="1" ht="15.6"/>
    <row r="785" customFormat="1" ht="15.6"/>
    <row r="786" customFormat="1" ht="15.6"/>
    <row r="787" customFormat="1" ht="15.6"/>
    <row r="788" customFormat="1" ht="15.6"/>
    <row r="789" customFormat="1" ht="15.6"/>
    <row r="790" customFormat="1" ht="15.6"/>
    <row r="791" customFormat="1" ht="15.6"/>
    <row r="792" customFormat="1" ht="15.6"/>
    <row r="793" customFormat="1" ht="15.6"/>
    <row r="794" customFormat="1" ht="15.6"/>
    <row r="795" customFormat="1" ht="15.6"/>
    <row r="796" customFormat="1" ht="15.6"/>
    <row r="797" customFormat="1" ht="15.6"/>
    <row r="798" customFormat="1" ht="15.6"/>
    <row r="799" customFormat="1" ht="15.6"/>
    <row r="800" customFormat="1" ht="15.6"/>
    <row r="801" customFormat="1" ht="15.6"/>
    <row r="802" customFormat="1" ht="15.6"/>
    <row r="803" customFormat="1" ht="15.6"/>
    <row r="804" customFormat="1" ht="15.6"/>
    <row r="805" customFormat="1" ht="15.6"/>
    <row r="806" customFormat="1" ht="15.6"/>
    <row r="807" customFormat="1" ht="15.6"/>
    <row r="808" customFormat="1" ht="15.6"/>
    <row r="809" customFormat="1" ht="15.6"/>
    <row r="810" customFormat="1" ht="15.6"/>
    <row r="811" customFormat="1" ht="15.6"/>
    <row r="812" customFormat="1" ht="15.6"/>
    <row r="813" customFormat="1" ht="15.6"/>
    <row r="814" customFormat="1" ht="15.6"/>
    <row r="815" customFormat="1" ht="15.6"/>
    <row r="816" customFormat="1" ht="15.6"/>
    <row r="817" customFormat="1" ht="15.6"/>
    <row r="818" customFormat="1" ht="15.6"/>
    <row r="819" customFormat="1" ht="15.6"/>
    <row r="820" customFormat="1" ht="15.6"/>
    <row r="821" customFormat="1" ht="15.6"/>
    <row r="822" customFormat="1" ht="15.6"/>
    <row r="823" customFormat="1" ht="15.6"/>
    <row r="824" customFormat="1" ht="15.6"/>
    <row r="825" customFormat="1" ht="15.6"/>
    <row r="826" customFormat="1" ht="15.6"/>
    <row r="827" customFormat="1" ht="15.6"/>
    <row r="828" customFormat="1" ht="15.6"/>
    <row r="829" customFormat="1" ht="15.6"/>
    <row r="830" customFormat="1" ht="15.6"/>
    <row r="831" customFormat="1" ht="15.6"/>
    <row r="832" customFormat="1" ht="15.6"/>
    <row r="833" customFormat="1" ht="15.6"/>
    <row r="834" customFormat="1" ht="15.6"/>
    <row r="835" customFormat="1" ht="15.6"/>
    <row r="836" customFormat="1" ht="15.6"/>
    <row r="837" customFormat="1" ht="15.6"/>
    <row r="838" customFormat="1" ht="15.6"/>
    <row r="839" customFormat="1" ht="15.6"/>
    <row r="840" customFormat="1" ht="15.6"/>
    <row r="841" customFormat="1" ht="15.6"/>
    <row r="842" customFormat="1" ht="15.6"/>
    <row r="843" customFormat="1" ht="15.6"/>
    <row r="844" customFormat="1" ht="15.6"/>
    <row r="845" customFormat="1" ht="15.6"/>
    <row r="846" customFormat="1" ht="15.6"/>
    <row r="847" customFormat="1" ht="15.6"/>
    <row r="848" customFormat="1" ht="15.6"/>
    <row r="849" customFormat="1" ht="15.6"/>
    <row r="850" customFormat="1" ht="15.6"/>
    <row r="851" customFormat="1" ht="15.6"/>
    <row r="852" customFormat="1" ht="15.6"/>
    <row r="853" customFormat="1" ht="15.6"/>
    <row r="854" customFormat="1" ht="15.6"/>
    <row r="855" customFormat="1" ht="15.6"/>
    <row r="856" customFormat="1" ht="15.6"/>
    <row r="857" customFormat="1" ht="15.6"/>
    <row r="858" customFormat="1" ht="15.6"/>
    <row r="859" customFormat="1" ht="15.6"/>
    <row r="860" customFormat="1" ht="15.6"/>
    <row r="861" customFormat="1" ht="15.6"/>
    <row r="862" customFormat="1" ht="15.6"/>
    <row r="863" customFormat="1" ht="15.6"/>
    <row r="864" customFormat="1" ht="15.6"/>
    <row r="865" customFormat="1" ht="15.6"/>
    <row r="866" customFormat="1" ht="15.6"/>
    <row r="867" customFormat="1" ht="15.6"/>
    <row r="868" customFormat="1" ht="15.6"/>
    <row r="869" customFormat="1" ht="15.6"/>
    <row r="870" customFormat="1" ht="15.6"/>
    <row r="871" customFormat="1" ht="15.6"/>
    <row r="872" customFormat="1" ht="15.6"/>
    <row r="873" customFormat="1" ht="15.6"/>
    <row r="874" customFormat="1" ht="15.6"/>
    <row r="875" customFormat="1" ht="15.6"/>
    <row r="876" customFormat="1" ht="15.6"/>
    <row r="877" customFormat="1" ht="15.6"/>
    <row r="878" customFormat="1" ht="15.6"/>
    <row r="879" customFormat="1" ht="15.6"/>
    <row r="880" customFormat="1" ht="15.6"/>
    <row r="881" customFormat="1" ht="15.6"/>
    <row r="882" customFormat="1" ht="15.6"/>
    <row r="883" customFormat="1" ht="15.6"/>
    <row r="884" customFormat="1" ht="15.6"/>
    <row r="885" customFormat="1" ht="15.6"/>
    <row r="886" customFormat="1" ht="15.6"/>
    <row r="887" customFormat="1" ht="15.6"/>
    <row r="888" customFormat="1" ht="15.6"/>
    <row r="889" customFormat="1" ht="15.6"/>
    <row r="890" customFormat="1" ht="15.6"/>
    <row r="891" customFormat="1" ht="15.6"/>
    <row r="892" customFormat="1" ht="15.6"/>
    <row r="893" customFormat="1" ht="15.6"/>
    <row r="894" customFormat="1" ht="15.6"/>
    <row r="895" customFormat="1" ht="15.6"/>
    <row r="896" customFormat="1" ht="15.6"/>
    <row r="897" customFormat="1" ht="15.6"/>
    <row r="898" customFormat="1" ht="15.6"/>
    <row r="899" customFormat="1" ht="15.6"/>
    <row r="900" customFormat="1" ht="15.6"/>
    <row r="901" customFormat="1" ht="15.6"/>
    <row r="902" customFormat="1" ht="15.6"/>
    <row r="903" customFormat="1" ht="15.6"/>
    <row r="904" customFormat="1" ht="15.6"/>
    <row r="905" customFormat="1" ht="15.6"/>
    <row r="906" customFormat="1" ht="15.6"/>
    <row r="907" customFormat="1" ht="15.6"/>
    <row r="908" customFormat="1" ht="15.6"/>
    <row r="909" customFormat="1" ht="15.6"/>
    <row r="910" customFormat="1" ht="15.6"/>
    <row r="911" customFormat="1" ht="15.6"/>
    <row r="912" customFormat="1" ht="15.6"/>
    <row r="913" customFormat="1" ht="15.6"/>
    <row r="914" customFormat="1" ht="15.6"/>
    <row r="915" customFormat="1" ht="15.6"/>
    <row r="916" customFormat="1" ht="15.6"/>
    <row r="917" customFormat="1" ht="15.6"/>
    <row r="918" customFormat="1" ht="15.6"/>
    <row r="919" customFormat="1" ht="15.6"/>
    <row r="920" customFormat="1" ht="15.6"/>
    <row r="921" customFormat="1" ht="15.6"/>
    <row r="922" customFormat="1" ht="15.6"/>
    <row r="923" customFormat="1" ht="15.6"/>
    <row r="924" customFormat="1" ht="15.6"/>
    <row r="925" customFormat="1" ht="15.6"/>
    <row r="926" customFormat="1" ht="15.6"/>
    <row r="927" customFormat="1" ht="15.6"/>
    <row r="928" customFormat="1" ht="15.6"/>
    <row r="929" customFormat="1" ht="15.6"/>
    <row r="930" customFormat="1" ht="15.6"/>
    <row r="931" customFormat="1" ht="15.6"/>
    <row r="932" customFormat="1" ht="15.6"/>
    <row r="933" customFormat="1" ht="15.6"/>
    <row r="934" customFormat="1" ht="15.6"/>
    <row r="935" customFormat="1" ht="15.6"/>
    <row r="936" customFormat="1" ht="15.6"/>
    <row r="937" customFormat="1" ht="15.6"/>
    <row r="938" customFormat="1" ht="15.6"/>
    <row r="939" customFormat="1" ht="15.6"/>
    <row r="940" customFormat="1" ht="15.6"/>
    <row r="941" customFormat="1" ht="15.6"/>
    <row r="942" customFormat="1" ht="15.6"/>
    <row r="943" customFormat="1" ht="15.6"/>
    <row r="944" customFormat="1" ht="15.6"/>
    <row r="945" customFormat="1" ht="15.6"/>
    <row r="946" customFormat="1" ht="15.6"/>
    <row r="947" customFormat="1" ht="15.6"/>
    <row r="948" customFormat="1" ht="15.6"/>
    <row r="949" customFormat="1" ht="15.6"/>
    <row r="950" customFormat="1" ht="15.6"/>
    <row r="951" customFormat="1" ht="15.6"/>
    <row r="952" customFormat="1" ht="15.6"/>
    <row r="953" customFormat="1" ht="15.6"/>
    <row r="954" customFormat="1" ht="15.6"/>
    <row r="955" customFormat="1" ht="15.6"/>
    <row r="956" customFormat="1" ht="15.6"/>
    <row r="957" customFormat="1" ht="15.6"/>
    <row r="958" customFormat="1" ht="15.6"/>
    <row r="959" customFormat="1" ht="15.6"/>
    <row r="960" customFormat="1" ht="15.6"/>
    <row r="961" customFormat="1" ht="15.6"/>
    <row r="962" customFormat="1" ht="15.6"/>
    <row r="963" customFormat="1" ht="15.6"/>
    <row r="964" customFormat="1" ht="15.6"/>
    <row r="965" customFormat="1" ht="15.6"/>
    <row r="966" customFormat="1" ht="15.6"/>
    <row r="967" customFormat="1" ht="15.6"/>
    <row r="968" customFormat="1" ht="15.6"/>
    <row r="969" customFormat="1" ht="15.6"/>
    <row r="970" customFormat="1" ht="15.6"/>
    <row r="971" customFormat="1" ht="15.6"/>
    <row r="972" customFormat="1" ht="15.6"/>
    <row r="973" customFormat="1" ht="15.6"/>
    <row r="974" customFormat="1" ht="15.6"/>
    <row r="975" customFormat="1" ht="15.6"/>
    <row r="976" customFormat="1" ht="15.6"/>
    <row r="977" customFormat="1" ht="15.6"/>
    <row r="978" customFormat="1" ht="15.6"/>
    <row r="979" customFormat="1" ht="15.6"/>
    <row r="980" customFormat="1" ht="15.6"/>
    <row r="981" customFormat="1" ht="15.6"/>
    <row r="982" customFormat="1" ht="15.6"/>
    <row r="983" customFormat="1" ht="15.6"/>
    <row r="984" customFormat="1" ht="15.6"/>
    <row r="985" customFormat="1" ht="15.6"/>
    <row r="986" customFormat="1" ht="15.6"/>
    <row r="987" customFormat="1" ht="15.6"/>
    <row r="988" customFormat="1" ht="15.6"/>
    <row r="989" customFormat="1" ht="15.6"/>
    <row r="990" customFormat="1" ht="15.6"/>
    <row r="991" customFormat="1" ht="15.6"/>
    <row r="992" customFormat="1" ht="15.6"/>
    <row r="993" customFormat="1" ht="15.6"/>
    <row r="994" customFormat="1" ht="15.6"/>
    <row r="995" customFormat="1" ht="15.6"/>
    <row r="996" customFormat="1" ht="15.6"/>
    <row r="997" customFormat="1" ht="15.6"/>
    <row r="998" customFormat="1" ht="15.6"/>
    <row r="999" customFormat="1" ht="15.6"/>
    <row r="1000" customFormat="1" ht="15.6"/>
    <row r="1001" customFormat="1" ht="15.6"/>
    <row r="1002" customFormat="1" ht="15.6"/>
    <row r="1003" customFormat="1" ht="15.6"/>
    <row r="1004" customFormat="1" ht="15.6"/>
    <row r="1005" customFormat="1" ht="15.6"/>
    <row r="1006" customFormat="1" ht="15.6"/>
    <row r="1007" customFormat="1" ht="15.6"/>
    <row r="1008" customFormat="1" ht="15.6"/>
    <row r="1009" customFormat="1" ht="15.6"/>
    <row r="1010" customFormat="1" ht="15.6"/>
    <row r="1011" customFormat="1" ht="15.6"/>
    <row r="1012" customFormat="1" ht="15.6"/>
    <row r="1013" customFormat="1" ht="15.6"/>
    <row r="1014" customFormat="1" ht="15.6"/>
    <row r="1015" customFormat="1" ht="15.6"/>
    <row r="1016" customFormat="1" ht="15.6"/>
    <row r="1017" customFormat="1" ht="15.6"/>
    <row r="1018" customFormat="1" ht="15.6"/>
    <row r="1019" customFormat="1" ht="15.6"/>
    <row r="1020" customFormat="1" ht="15.6"/>
    <row r="1021" customFormat="1" ht="15.6"/>
    <row r="1022" customFormat="1" ht="15.6"/>
    <row r="1023" customFormat="1" ht="15.6"/>
    <row r="1024" customFormat="1" ht="15.6"/>
    <row r="1025" customFormat="1" ht="15.6"/>
    <row r="1026" customFormat="1" ht="15.6"/>
    <row r="1027" customFormat="1" ht="15.6"/>
    <row r="1028" customFormat="1" ht="15.6"/>
    <row r="1029" customFormat="1" ht="15.6"/>
    <row r="1030" customFormat="1" ht="15.6"/>
    <row r="1031" customFormat="1" ht="15.6"/>
    <row r="1032" customFormat="1" ht="15.6"/>
    <row r="1033" customFormat="1" ht="15.6"/>
    <row r="1034" customFormat="1" ht="15.6"/>
    <row r="1035" customFormat="1" ht="15.6"/>
    <row r="1036" customFormat="1" ht="15.6"/>
    <row r="1037" customFormat="1" ht="15.6"/>
    <row r="1038" customFormat="1" ht="15.6"/>
    <row r="1039" customFormat="1" ht="15.6"/>
    <row r="1040" customFormat="1" ht="15.6"/>
    <row r="1041" customFormat="1" ht="15.6"/>
    <row r="1042" customFormat="1" ht="15.6"/>
    <row r="1043" customFormat="1" ht="15.6"/>
    <row r="1044" customFormat="1" ht="15.6"/>
    <row r="1045" customFormat="1" ht="15.6"/>
    <row r="1046" customFormat="1" ht="15.6"/>
    <row r="1047" customFormat="1" ht="15.6"/>
    <row r="1048" customFormat="1" ht="15.6"/>
    <row r="1049" customFormat="1" ht="15.6"/>
    <row r="1050" customFormat="1" ht="15.6"/>
    <row r="1051" customFormat="1" ht="15.6"/>
    <row r="1052" customFormat="1" ht="15.6"/>
    <row r="1053" customFormat="1" ht="15.6"/>
    <row r="1054" customFormat="1" ht="15.6"/>
    <row r="1055" customFormat="1" ht="15.6"/>
    <row r="1056" customFormat="1" ht="15.6"/>
    <row r="1057" customFormat="1" ht="15.6"/>
    <row r="1058" customFormat="1" ht="15.6"/>
    <row r="1059" customFormat="1" ht="15.6"/>
    <row r="1060" customFormat="1" ht="15.6"/>
    <row r="1061" customFormat="1" ht="15.6"/>
    <row r="1062" customFormat="1" ht="15.6"/>
    <row r="1063" customFormat="1" ht="15.6"/>
    <row r="1064" customFormat="1" ht="15.6"/>
    <row r="1065" customFormat="1" ht="15.6"/>
    <row r="1066" customFormat="1" ht="15.6"/>
    <row r="1067" customFormat="1" ht="15.6"/>
    <row r="1068" customFormat="1" ht="15.6"/>
    <row r="1069" customFormat="1" ht="15.6"/>
    <row r="1070" customFormat="1" ht="15.6"/>
    <row r="1071" customFormat="1" ht="15.6"/>
    <row r="1072" customFormat="1" ht="15.6"/>
    <row r="1073" customFormat="1" ht="15.6"/>
    <row r="1074" customFormat="1" ht="15.6"/>
    <row r="1075" customFormat="1" ht="15.6"/>
    <row r="1076" customFormat="1" ht="15.6"/>
    <row r="1077" customFormat="1" ht="15.6"/>
    <row r="1078" customFormat="1" ht="15.6"/>
    <row r="1079" customFormat="1" ht="15.6"/>
    <row r="1080" customFormat="1" ht="15.6"/>
    <row r="1081" customFormat="1" ht="15.6"/>
    <row r="1082" customFormat="1" ht="15.6"/>
    <row r="1083" customFormat="1" ht="15.6"/>
    <row r="1084" customFormat="1" ht="15.6"/>
    <row r="1085" customFormat="1" ht="15.6"/>
    <row r="1086" customFormat="1" ht="15.6"/>
    <row r="1087" customFormat="1" ht="15.6"/>
    <row r="1088" customFormat="1" ht="15.6"/>
    <row r="1089" customFormat="1" ht="15.6"/>
    <row r="1090" customFormat="1" ht="15.6"/>
    <row r="1091" customFormat="1" ht="15.6"/>
    <row r="1092" customFormat="1" ht="15.6"/>
    <row r="1093" customFormat="1" ht="15.6"/>
    <row r="1094" customFormat="1" ht="15.6"/>
    <row r="1095" customFormat="1" ht="15.6"/>
    <row r="1096" customFormat="1" ht="15.6"/>
    <row r="1097" customFormat="1" ht="15.6"/>
    <row r="1098" customFormat="1" ht="15.6"/>
    <row r="1099" customFormat="1" ht="15.6"/>
    <row r="1100" customFormat="1" ht="15.6"/>
    <row r="1101" customFormat="1" ht="15.6"/>
    <row r="1102" customFormat="1" ht="15.6"/>
    <row r="1103" customFormat="1" ht="15.6"/>
    <row r="1104" customFormat="1" ht="15.6"/>
    <row r="1105" customFormat="1" ht="15.6"/>
    <row r="1106" customFormat="1" ht="15.6"/>
    <row r="1107" customFormat="1" ht="15.6"/>
    <row r="1108" customFormat="1" ht="15.6"/>
    <row r="1109" customFormat="1" ht="15.6"/>
    <row r="1110" customFormat="1" ht="15.6"/>
    <row r="1111" customFormat="1" ht="15.6"/>
    <row r="1112" customFormat="1" ht="15.6"/>
    <row r="1113" customFormat="1" ht="15.6"/>
    <row r="1114" customFormat="1" ht="15.6"/>
    <row r="1115" customFormat="1" ht="15.6"/>
    <row r="1116" customFormat="1" ht="15.6"/>
    <row r="1117" customFormat="1" ht="15.6"/>
    <row r="1118" customFormat="1" ht="15.6"/>
    <row r="1119" customFormat="1" ht="15.6"/>
    <row r="1120" customFormat="1" ht="15.6"/>
    <row r="1121" customFormat="1" ht="15.6"/>
    <row r="1122" customFormat="1" ht="15.6"/>
    <row r="1123" customFormat="1" ht="15.6"/>
    <row r="1124" customFormat="1" ht="15.6"/>
    <row r="1125" customFormat="1" ht="15.6"/>
    <row r="1126" customFormat="1" ht="15.6"/>
    <row r="1127" customFormat="1" ht="15.6"/>
    <row r="1128" customFormat="1" ht="15.6"/>
    <row r="1129" customFormat="1" ht="15.6"/>
    <row r="1130" customFormat="1" ht="15.6"/>
    <row r="1131" customFormat="1" ht="15.6"/>
    <row r="1132" customFormat="1" ht="15.6"/>
    <row r="1133" customFormat="1" ht="15.6"/>
    <row r="1134" customFormat="1" ht="15.6"/>
    <row r="1135" customFormat="1" ht="15.6"/>
    <row r="1136" customFormat="1" ht="15.6"/>
    <row r="1137" customFormat="1" ht="15.6"/>
    <row r="1138" customFormat="1" ht="15.6"/>
    <row r="1139" customFormat="1" ht="15.6"/>
    <row r="1140" customFormat="1" ht="15.6"/>
    <row r="1141" customFormat="1" ht="15.6"/>
    <row r="1142" customFormat="1" ht="15.6"/>
    <row r="1143" customFormat="1" ht="15.6"/>
    <row r="1144" customFormat="1" ht="15.6"/>
    <row r="1145" customFormat="1" ht="15.6"/>
    <row r="1146" customFormat="1" ht="15.6"/>
    <row r="1147" customFormat="1" ht="15.6"/>
    <row r="1148" customFormat="1" ht="15.6"/>
    <row r="1149" customFormat="1" ht="15.6"/>
    <row r="1150" customFormat="1" ht="15.6"/>
    <row r="1151" customFormat="1" ht="15.6"/>
    <row r="1152" customFormat="1" ht="15.6"/>
    <row r="1153" customFormat="1" ht="15.6"/>
    <row r="1154" customFormat="1" ht="15.6"/>
    <row r="1155" customFormat="1" ht="15.6"/>
    <row r="1156" customFormat="1" ht="15.6"/>
    <row r="1157" customFormat="1" ht="15.6"/>
    <row r="1158" customFormat="1" ht="15.6"/>
    <row r="1159" customFormat="1" ht="15.6"/>
    <row r="1160" customFormat="1" ht="15.6"/>
    <row r="1161" customFormat="1" ht="15.6"/>
    <row r="1162" customFormat="1" ht="15.6"/>
    <row r="1163" customFormat="1" ht="15.6"/>
    <row r="1164" customFormat="1" ht="15.6"/>
    <row r="1165" customFormat="1" ht="15.6"/>
    <row r="1166" customFormat="1" ht="15.6"/>
    <row r="1167" customFormat="1" ht="15.6"/>
    <row r="1168" customFormat="1" ht="15.6"/>
    <row r="1169" customFormat="1" ht="15.6"/>
    <row r="1170" customFormat="1" ht="15.6"/>
    <row r="1171" customFormat="1" ht="15.6"/>
    <row r="1172" customFormat="1" ht="15.6"/>
    <row r="1173" customFormat="1" ht="15.6"/>
    <row r="1174" customFormat="1" ht="15.6"/>
    <row r="1175" customFormat="1" ht="15.6"/>
    <row r="1176" customFormat="1" ht="15.6"/>
    <row r="1177" customFormat="1" ht="15.6"/>
    <row r="1178" customFormat="1" ht="15.6"/>
    <row r="1179" customFormat="1" ht="15.6"/>
    <row r="1180" customFormat="1" ht="15.6"/>
    <row r="1181" customFormat="1" ht="15.6"/>
    <row r="1182" customFormat="1" ht="15.6"/>
    <row r="1183" customFormat="1" ht="15.6"/>
    <row r="1184" customFormat="1" ht="15.6"/>
    <row r="1185" customFormat="1" ht="15.6"/>
    <row r="1186" customFormat="1" ht="15.6"/>
    <row r="1187" customFormat="1" ht="15.6"/>
    <row r="1188" customFormat="1" ht="15.6"/>
    <row r="1189" customFormat="1" ht="15.6"/>
    <row r="1190" customFormat="1" ht="15.6"/>
    <row r="1191" customFormat="1" ht="15.6"/>
    <row r="1192" customFormat="1" ht="15.6"/>
    <row r="1193" customFormat="1" ht="15.6"/>
    <row r="1194" customFormat="1" ht="15.6"/>
    <row r="1195" customFormat="1" ht="15.6"/>
    <row r="1196" customFormat="1" ht="15.6"/>
    <row r="1197" customFormat="1" ht="15.6"/>
    <row r="1198" customFormat="1" ht="15.6"/>
    <row r="1199" customFormat="1" ht="15.6"/>
    <row r="1200" customFormat="1" ht="15.6"/>
    <row r="1201" customFormat="1" ht="15.6"/>
    <row r="1202" customFormat="1" ht="15.6"/>
    <row r="1203" customFormat="1" ht="15.6"/>
    <row r="1204" customFormat="1" ht="15.6"/>
    <row r="1205" customFormat="1" ht="15.6"/>
    <row r="1206" customFormat="1" ht="15.6"/>
    <row r="1207" customFormat="1" ht="15.6"/>
    <row r="1208" customFormat="1" ht="15.6"/>
    <row r="1209" customFormat="1" ht="15.6"/>
    <row r="1210" customFormat="1" ht="15.6"/>
    <row r="1211" customFormat="1" ht="15.6"/>
    <row r="1212" customFormat="1" ht="15.6"/>
    <row r="1213" customFormat="1" ht="15.6"/>
    <row r="1214" customFormat="1" ht="15.6"/>
    <row r="1215" customFormat="1" ht="15.6"/>
    <row r="1216" customFormat="1" ht="15.6"/>
    <row r="1217" customFormat="1" ht="15.6"/>
    <row r="1218" customFormat="1" ht="15.6"/>
    <row r="1219" customFormat="1" ht="15.6"/>
    <row r="1220" customFormat="1" ht="15.6"/>
    <row r="1221" customFormat="1" ht="15.6"/>
    <row r="1222" customFormat="1" ht="15.6"/>
    <row r="1223" customFormat="1" ht="15.6"/>
    <row r="1224" customFormat="1" ht="15.6"/>
    <row r="1225" customFormat="1" ht="15.6"/>
    <row r="1226" customFormat="1" ht="15.6"/>
    <row r="1227" customFormat="1" ht="15.6"/>
    <row r="1228" customFormat="1" ht="15.6"/>
    <row r="1229" customFormat="1" ht="15.6"/>
    <row r="1230" customFormat="1" ht="15.6"/>
    <row r="1231" customFormat="1" ht="15.6"/>
    <row r="1232" customFormat="1" ht="15.6"/>
    <row r="1233" customFormat="1" ht="15.6"/>
    <row r="1234" customFormat="1" ht="15.6"/>
    <row r="1235" customFormat="1" ht="15.6"/>
    <row r="1236" customFormat="1" ht="15.6"/>
    <row r="1237" customFormat="1" ht="15.6"/>
    <row r="1238" customFormat="1" ht="15.6"/>
    <row r="1239" customFormat="1" ht="15.6"/>
    <row r="1240" customFormat="1" ht="15.6"/>
    <row r="1241" customFormat="1" ht="15.6"/>
    <row r="1242" customFormat="1" ht="15.6"/>
    <row r="1243" customFormat="1" ht="15.6"/>
    <row r="1244" customFormat="1" ht="15.6"/>
    <row r="1245" customFormat="1" ht="15.6"/>
    <row r="1246" customFormat="1" ht="15.6"/>
    <row r="1247" customFormat="1" ht="15.6"/>
    <row r="1248" customFormat="1" ht="15.6"/>
    <row r="1249" customFormat="1" ht="15.6"/>
    <row r="1250" customFormat="1" ht="15.6"/>
    <row r="1251" customFormat="1" ht="15.6"/>
    <row r="1252" customFormat="1" ht="15.6"/>
    <row r="1253" customFormat="1" ht="15.6"/>
    <row r="1254" customFormat="1" ht="15.6"/>
    <row r="1255" customFormat="1" ht="15.6"/>
    <row r="1256" customFormat="1" ht="15.6"/>
    <row r="1257" customFormat="1" ht="15.6"/>
    <row r="1258" customFormat="1" ht="15.6"/>
    <row r="1259" customFormat="1" ht="15.6"/>
    <row r="1260" customFormat="1" ht="15.6"/>
    <row r="1261" customFormat="1" ht="15.6"/>
    <row r="1262" customFormat="1" ht="15.6"/>
    <row r="1263" customFormat="1" ht="15.6"/>
    <row r="1264" customFormat="1" ht="15.6"/>
    <row r="1265" customFormat="1" ht="15.6"/>
    <row r="1266" customFormat="1" ht="15.6"/>
    <row r="1267" customFormat="1" ht="15.6"/>
    <row r="1268" customFormat="1" ht="15.6"/>
    <row r="1269" customFormat="1" ht="15.6"/>
    <row r="1270" customFormat="1" ht="15.6"/>
    <row r="1271" customFormat="1" ht="15.6"/>
    <row r="1272" customFormat="1" ht="15.6"/>
    <row r="1273" customFormat="1" ht="15.6"/>
    <row r="1274" customFormat="1" ht="15.6"/>
    <row r="1275" customFormat="1" ht="15.6"/>
    <row r="1276" customFormat="1" ht="15.6"/>
    <row r="1277" customFormat="1" ht="15.6"/>
    <row r="1278" customFormat="1" ht="15.6"/>
    <row r="1279" customFormat="1" ht="15.6"/>
    <row r="1280" customFormat="1" ht="15.6"/>
    <row r="1281" customFormat="1" ht="15.6"/>
    <row r="1282" customFormat="1" ht="15.6"/>
    <row r="1283" customFormat="1" ht="15.6"/>
    <row r="1284" customFormat="1" ht="15.6"/>
    <row r="1285" customFormat="1" ht="15.6"/>
    <row r="1286" customFormat="1" ht="15.6"/>
    <row r="1287" customFormat="1" ht="15.6"/>
    <row r="1288" customFormat="1" ht="15.6"/>
    <row r="1289" customFormat="1" ht="15.6"/>
    <row r="1290" customFormat="1" ht="15.6"/>
    <row r="1291" customFormat="1" ht="15.6"/>
    <row r="1292" customFormat="1" ht="15.6"/>
    <row r="1293" customFormat="1" ht="15.6"/>
    <row r="1294" customFormat="1" ht="15.6"/>
    <row r="1295" customFormat="1" ht="15.6"/>
    <row r="1296" customFormat="1" ht="15.6"/>
    <row r="1297" customFormat="1" ht="15.6"/>
    <row r="1298" customFormat="1" ht="15.6"/>
    <row r="1299" customFormat="1" ht="15.6"/>
    <row r="1300" customFormat="1" ht="15.6"/>
    <row r="1301" customFormat="1" ht="15.6"/>
    <row r="1302" customFormat="1" ht="15.6"/>
    <row r="1303" customFormat="1" ht="15.6"/>
    <row r="1304" customFormat="1" ht="15.6"/>
    <row r="1305" customFormat="1" ht="15.6"/>
    <row r="1306" customFormat="1" ht="15.6"/>
    <row r="1307" customFormat="1" ht="15.6"/>
    <row r="1308" customFormat="1" ht="15.6"/>
    <row r="1309" customFormat="1" ht="15.6"/>
    <row r="1310" customFormat="1" ht="15.6"/>
    <row r="1311" customFormat="1" ht="15.6"/>
    <row r="1312" customFormat="1" ht="15.6"/>
    <row r="1313" customFormat="1" ht="15.6"/>
    <row r="1314" customFormat="1" ht="15.6"/>
    <row r="1315" customFormat="1" ht="15.6"/>
    <row r="1316" customFormat="1" ht="15.6"/>
    <row r="1317" customFormat="1" ht="15.6"/>
    <row r="1318" customFormat="1" ht="15.6"/>
    <row r="1319" customFormat="1" ht="15.6"/>
    <row r="1320" customFormat="1" ht="15.6"/>
    <row r="1321" customFormat="1" ht="15.6"/>
    <row r="1322" customFormat="1" ht="15.6"/>
    <row r="1323" customFormat="1" ht="15.6"/>
    <row r="1324" customFormat="1" ht="15.6"/>
    <row r="1325" customFormat="1" ht="15.6"/>
    <row r="1326" customFormat="1" ht="15.6"/>
    <row r="1327" customFormat="1" ht="15.6"/>
    <row r="1328" customFormat="1" ht="15.6"/>
    <row r="1329" customFormat="1" ht="15.6"/>
    <row r="1330" customFormat="1" ht="15.6"/>
    <row r="1331" customFormat="1" ht="15.6"/>
    <row r="1332" customFormat="1" ht="15.6"/>
    <row r="1333" customFormat="1" ht="15.6"/>
    <row r="1334" customFormat="1" ht="15.6"/>
    <row r="1335" customFormat="1" ht="15.6"/>
    <row r="1336" customFormat="1" ht="15.6"/>
    <row r="1337" customFormat="1" ht="15.6"/>
    <row r="1338" customFormat="1" ht="15.6"/>
    <row r="1339" customFormat="1" ht="15.6"/>
    <row r="1340" customFormat="1" ht="15.6"/>
    <row r="1341" customFormat="1" ht="15.6"/>
    <row r="1342" customFormat="1" ht="15.6"/>
    <row r="1343" customFormat="1" ht="15.6"/>
    <row r="1344" customFormat="1" ht="15.6"/>
    <row r="1345" customFormat="1" ht="15.6"/>
    <row r="1346" customFormat="1" ht="15.6"/>
    <row r="1347" customFormat="1" ht="15.6"/>
    <row r="1348" customFormat="1" ht="15.6"/>
    <row r="1349" customFormat="1" ht="15.6"/>
    <row r="1350" customFormat="1" ht="15.6"/>
    <row r="1351" customFormat="1" ht="15.6"/>
    <row r="1352" customFormat="1" ht="15.6"/>
    <row r="1353" customFormat="1" ht="15.6"/>
    <row r="1354" customFormat="1" ht="15.6"/>
    <row r="1355" customFormat="1" ht="15.6"/>
    <row r="1356" customFormat="1" ht="15.6"/>
    <row r="1357" customFormat="1" ht="15.6"/>
    <row r="1358" customFormat="1" ht="15.6"/>
    <row r="1359" customFormat="1" ht="15.6"/>
    <row r="1360" customFormat="1" ht="15.6"/>
    <row r="1361" customFormat="1" ht="15.6"/>
    <row r="1362" customFormat="1" ht="15.6"/>
    <row r="1363" customFormat="1" ht="15.6"/>
    <row r="1364" customFormat="1" ht="15.6"/>
    <row r="1365" customFormat="1" ht="15.6"/>
    <row r="1366" customFormat="1" ht="15.6"/>
    <row r="1367" customFormat="1" ht="15.6"/>
    <row r="1368" customFormat="1" ht="15.6"/>
    <row r="1369" customFormat="1" ht="15.6"/>
    <row r="1370" customFormat="1" ht="15.6"/>
    <row r="1371" customFormat="1" ht="15.6"/>
    <row r="1372" customFormat="1" ht="15.6"/>
    <row r="1373" customFormat="1" ht="15.6"/>
    <row r="1374" customFormat="1" ht="15.6"/>
    <row r="1375" customFormat="1" ht="15.6"/>
    <row r="1376" customFormat="1" ht="15.6"/>
    <row r="1377" customFormat="1" ht="15.6"/>
    <row r="1378" customFormat="1" ht="15.6"/>
    <row r="1379" customFormat="1" ht="15.6"/>
    <row r="1380" customFormat="1" ht="15.6"/>
    <row r="1381" customFormat="1" ht="15.6"/>
    <row r="1382" customFormat="1" ht="15.6"/>
    <row r="1383" customFormat="1" ht="15.6"/>
    <row r="1384" customFormat="1" ht="15.6"/>
    <row r="1385" customFormat="1" ht="15.6"/>
    <row r="1386" customFormat="1" ht="15.6"/>
    <row r="1387" customFormat="1" ht="15.6"/>
    <row r="1388" customFormat="1" ht="15.6"/>
    <row r="1389" customFormat="1" ht="15.6"/>
    <row r="1390" customFormat="1" ht="15.6"/>
    <row r="1391" customFormat="1" ht="15.6"/>
    <row r="1392" customFormat="1" ht="15.6"/>
    <row r="1393" customFormat="1" ht="15.6"/>
    <row r="1394" customFormat="1" ht="15.6"/>
    <row r="1395" customFormat="1" ht="15.6"/>
    <row r="1396" customFormat="1" ht="15.6"/>
    <row r="1397" customFormat="1" ht="15.6"/>
    <row r="1398" customFormat="1" ht="15.6"/>
    <row r="1399" customFormat="1" ht="15.6"/>
    <row r="1400" customFormat="1" ht="15.6"/>
    <row r="1401" customFormat="1" ht="15.6"/>
    <row r="1402" customFormat="1" ht="15.6"/>
    <row r="1403" customFormat="1" ht="15.6"/>
    <row r="1404" customFormat="1" ht="15.6"/>
    <row r="1405" customFormat="1" ht="15.6"/>
    <row r="1406" customFormat="1" ht="15.6"/>
    <row r="1407" customFormat="1" ht="15.6"/>
    <row r="1408" customFormat="1" ht="15.6"/>
    <row r="1409" customFormat="1" ht="15.6"/>
    <row r="1410" customFormat="1" ht="15.6"/>
    <row r="1411" customFormat="1" ht="15.6"/>
    <row r="1412" customFormat="1" ht="15.6"/>
    <row r="1413" customFormat="1" ht="15.6"/>
    <row r="1414" customFormat="1" ht="15.6"/>
    <row r="1415" customFormat="1" ht="15.6"/>
    <row r="1416" customFormat="1" ht="15.6"/>
    <row r="1417" customFormat="1" ht="15.6"/>
    <row r="1418" customFormat="1" ht="15.6"/>
    <row r="1419" customFormat="1" ht="15.6"/>
    <row r="1420" customFormat="1" ht="15.6"/>
    <row r="1421" customFormat="1" ht="15.6"/>
    <row r="1422" customFormat="1" ht="15.6"/>
    <row r="1423" customFormat="1" ht="15.6"/>
    <row r="1424" customFormat="1" ht="15.6"/>
    <row r="1425" customFormat="1" ht="15.6"/>
    <row r="1426" customFormat="1" ht="15.6"/>
    <row r="1427" customFormat="1" ht="15.6"/>
    <row r="1428" customFormat="1" ht="15.6"/>
    <row r="1429" customFormat="1" ht="15.6"/>
    <row r="1430" customFormat="1" ht="15.6"/>
    <row r="1431" customFormat="1" ht="15.6"/>
    <row r="1432" customFormat="1" ht="15.6"/>
    <row r="1433" customFormat="1" ht="15.6"/>
    <row r="1434" customFormat="1" ht="15.6"/>
    <row r="1435" customFormat="1" ht="15.6"/>
    <row r="1436" customFormat="1" ht="15.6"/>
    <row r="1437" customFormat="1" ht="15.6"/>
    <row r="1438" customFormat="1" ht="15.6"/>
    <row r="1439" customFormat="1" ht="15.6"/>
    <row r="1440" customFormat="1" ht="15.6"/>
    <row r="1441" customFormat="1" ht="15.6"/>
    <row r="1442" customFormat="1" ht="15.6"/>
    <row r="1443" customFormat="1" ht="15.6"/>
    <row r="1444" customFormat="1" ht="15.6"/>
    <row r="1445" customFormat="1" ht="15.6"/>
    <row r="1446" customFormat="1" ht="15.6"/>
    <row r="1447" customFormat="1" ht="15.6"/>
    <row r="1448" customFormat="1" ht="15.6"/>
    <row r="1449" customFormat="1" ht="15.6"/>
    <row r="1450" customFormat="1" ht="15.6"/>
    <row r="1451" customFormat="1" ht="15.6"/>
    <row r="1452" customFormat="1" ht="15.6"/>
    <row r="1453" customFormat="1" ht="15.6"/>
    <row r="1454" customFormat="1" ht="15.6"/>
    <row r="1455" customFormat="1" ht="15.6"/>
    <row r="1456" customFormat="1" ht="15.6"/>
    <row r="1457" customFormat="1" ht="15.6"/>
    <row r="1458" customFormat="1" ht="15.6"/>
    <row r="1459" customFormat="1" ht="15.6"/>
    <row r="1460" customFormat="1" ht="15.6"/>
    <row r="1461" customFormat="1" ht="15.6"/>
    <row r="1462" customFormat="1" ht="15.6"/>
    <row r="1463" customFormat="1" ht="15.6"/>
    <row r="1464" customFormat="1" ht="15.6"/>
    <row r="1465" customFormat="1" ht="15.6"/>
    <row r="1466" customFormat="1" ht="15.6"/>
    <row r="1467" customFormat="1" ht="15.6"/>
    <row r="1468" customFormat="1" ht="15.6"/>
    <row r="1469" customFormat="1" ht="15.6"/>
    <row r="1470" customFormat="1" ht="15.6"/>
    <row r="1471" customFormat="1" ht="15.6"/>
    <row r="1472" customFormat="1" ht="15.6"/>
    <row r="1473" customFormat="1" ht="15.6"/>
    <row r="1474" customFormat="1" ht="15.6"/>
    <row r="1475" customFormat="1" ht="15.6"/>
    <row r="1476" customFormat="1" ht="15.6"/>
    <row r="1477" customFormat="1" ht="15.6"/>
    <row r="1478" customFormat="1" ht="15.6"/>
    <row r="1479" customFormat="1" ht="15.6"/>
    <row r="1480" customFormat="1" ht="15.6"/>
    <row r="1481" customFormat="1" ht="15.6"/>
    <row r="1482" customFormat="1" ht="15.6"/>
    <row r="1483" customFormat="1" ht="15.6"/>
    <row r="1484" customFormat="1" ht="15.6"/>
    <row r="1485" customFormat="1" ht="15.6"/>
    <row r="1486" customFormat="1" ht="15.6"/>
    <row r="1487" customFormat="1" ht="15.6"/>
    <row r="1488" customFormat="1" ht="15.6"/>
    <row r="1489" customFormat="1" ht="15.6"/>
    <row r="1490" customFormat="1" ht="15.6"/>
    <row r="1491" customFormat="1" ht="15.6"/>
    <row r="1492" customFormat="1" ht="15.6"/>
    <row r="1493" customFormat="1" ht="15.6"/>
    <row r="1494" customFormat="1" ht="15.6"/>
    <row r="1495" customFormat="1" ht="15.6"/>
    <row r="1496" customFormat="1" ht="15.6"/>
    <row r="1497" customFormat="1" ht="15.6"/>
    <row r="1498" customFormat="1" ht="15.6"/>
    <row r="1499" customFormat="1" ht="15.6"/>
    <row r="1500" customFormat="1" ht="15.6"/>
    <row r="1501" customFormat="1" ht="15.6"/>
    <row r="1502" customFormat="1" ht="15.6"/>
    <row r="1503" customFormat="1" ht="15.6"/>
    <row r="1504" customFormat="1" ht="15.6"/>
    <row r="1505" customFormat="1" ht="15.6"/>
    <row r="1506" customFormat="1" ht="15.6"/>
    <row r="1507" customFormat="1" ht="15.6"/>
    <row r="1508" customFormat="1" ht="15.6"/>
    <row r="1509" customFormat="1" ht="15.6"/>
    <row r="1510" customFormat="1" ht="15.6"/>
    <row r="1511" customFormat="1" ht="15.6"/>
    <row r="1512" customFormat="1" ht="15.6"/>
    <row r="1513" customFormat="1" ht="15.6"/>
    <row r="1514" customFormat="1" ht="15.6"/>
    <row r="1515" customFormat="1" ht="15.6"/>
    <row r="1516" customFormat="1" ht="15.6"/>
    <row r="1517" customFormat="1" ht="15.6"/>
    <row r="1518" customFormat="1" ht="15.6"/>
    <row r="1519" customFormat="1" ht="15.6"/>
    <row r="1520" customFormat="1" ht="15.6"/>
    <row r="1521" customFormat="1" ht="15.6"/>
    <row r="1522" customFormat="1" ht="15.6"/>
    <row r="1523" customFormat="1" ht="15.6"/>
    <row r="1524" customFormat="1" ht="15.6"/>
    <row r="1525" customFormat="1" ht="15.6"/>
    <row r="1526" customFormat="1" ht="15.6"/>
    <row r="1527" customFormat="1" ht="15.6"/>
    <row r="1528" customFormat="1" ht="15.6"/>
    <row r="1529" customFormat="1" ht="15.6"/>
    <row r="1530" customFormat="1" ht="15.6"/>
    <row r="1531" customFormat="1" ht="15.6"/>
    <row r="1532" customFormat="1" ht="15.6"/>
    <row r="1533" customFormat="1" ht="15.6"/>
    <row r="1534" customFormat="1" ht="15.6"/>
    <row r="1535" customFormat="1" ht="15.6"/>
    <row r="1536" customFormat="1" ht="15.6"/>
    <row r="1537" customFormat="1" ht="15.6"/>
    <row r="1538" customFormat="1" ht="15.6"/>
    <row r="1539" customFormat="1" ht="15.6"/>
    <row r="1540" customFormat="1" ht="15.6"/>
    <row r="1541" customFormat="1" ht="15.6"/>
    <row r="1542" customFormat="1" ht="15.6"/>
    <row r="1543" customFormat="1" ht="15.6"/>
    <row r="1544" customFormat="1" ht="15.6"/>
    <row r="1545" customFormat="1" ht="15.6"/>
    <row r="1546" customFormat="1" ht="15.6"/>
    <row r="1547" customFormat="1" ht="15.6"/>
    <row r="1548" customFormat="1" ht="15.6"/>
    <row r="1549" customFormat="1" ht="15.6"/>
    <row r="1550" customFormat="1" ht="15.6"/>
    <row r="1551" customFormat="1" ht="15.6"/>
    <row r="1552" customFormat="1" ht="15.6"/>
    <row r="1553" customFormat="1" ht="15.6"/>
    <row r="1554" customFormat="1" ht="15.6"/>
    <row r="1555" customFormat="1" ht="15.6"/>
    <row r="1556" customFormat="1" ht="15.6"/>
    <row r="1557" customFormat="1" ht="15.6"/>
    <row r="1558" customFormat="1" ht="15.6"/>
    <row r="1559" customFormat="1" ht="15.6"/>
    <row r="1560" customFormat="1" ht="15.6"/>
    <row r="1561" customFormat="1" ht="15.6"/>
    <row r="1562" customFormat="1" ht="15.6"/>
    <row r="1563" customFormat="1" ht="15.6"/>
    <row r="1564" customFormat="1" ht="15.6"/>
    <row r="1565" customFormat="1" ht="15.6"/>
    <row r="1566" customFormat="1" ht="15.6"/>
    <row r="1567" customFormat="1" ht="15.6"/>
    <row r="1568" customFormat="1" ht="15.6"/>
    <row r="1569" customFormat="1" ht="15.6"/>
    <row r="1570" customFormat="1" ht="15.6"/>
    <row r="1571" customFormat="1" ht="15.6"/>
    <row r="1572" customFormat="1" ht="15.6"/>
    <row r="1573" customFormat="1" ht="15.6"/>
    <row r="1574" customFormat="1" ht="15.6"/>
    <row r="1575" customFormat="1" ht="15.6"/>
    <row r="1576" customFormat="1" ht="15.6"/>
    <row r="1577" customFormat="1" ht="15.6"/>
    <row r="1578" customFormat="1" ht="15.6"/>
    <row r="1579" customFormat="1" ht="15.6"/>
    <row r="1580" customFormat="1" ht="15.6"/>
    <row r="1581" customFormat="1" ht="15.6"/>
    <row r="1582" customFormat="1" ht="15.6"/>
    <row r="1583" customFormat="1" ht="15.6"/>
    <row r="1584" customFormat="1" ht="15.6"/>
    <row r="1585" customFormat="1" ht="15.6"/>
    <row r="1586" customFormat="1" ht="15.6"/>
    <row r="1587" customFormat="1" ht="15.6"/>
    <row r="1588" customFormat="1" ht="15.6"/>
    <row r="1589" customFormat="1" ht="15.6"/>
    <row r="1590" customFormat="1" ht="15.6"/>
    <row r="1591" customFormat="1" ht="15.6"/>
    <row r="1592" customFormat="1" ht="15.6"/>
    <row r="1593" customFormat="1" ht="15.6"/>
    <row r="1594" customFormat="1" ht="15.6"/>
    <row r="1595" customFormat="1" ht="15.6"/>
    <row r="1596" customFormat="1" ht="15.6"/>
    <row r="1597" customFormat="1" ht="15.6"/>
    <row r="1598" customFormat="1" ht="15.6"/>
    <row r="1599" customFormat="1" ht="15.6"/>
    <row r="1600" customFormat="1" ht="15.6"/>
    <row r="1601" customFormat="1" ht="15.6"/>
    <row r="1602" customFormat="1" ht="15.6"/>
    <row r="1603" customFormat="1" ht="15.6"/>
    <row r="1604" customFormat="1" ht="15.6"/>
    <row r="1605" customFormat="1" ht="15.6"/>
    <row r="1606" customFormat="1" ht="15.6"/>
    <row r="1607" customFormat="1" ht="15.6"/>
    <row r="1608" customFormat="1" ht="15.6"/>
    <row r="1609" customFormat="1" ht="15.6"/>
    <row r="1610" customFormat="1" ht="15.6"/>
    <row r="1611" customFormat="1" ht="15.6"/>
    <row r="1612" customFormat="1" ht="15.6"/>
    <row r="1613" customFormat="1" ht="15.6"/>
    <row r="1614" customFormat="1" ht="15.6"/>
    <row r="1615" customFormat="1" ht="15.6"/>
    <row r="1616" customFormat="1" ht="15.6"/>
    <row r="1617" customFormat="1" ht="15.6"/>
    <row r="1618" customFormat="1" ht="15.6"/>
    <row r="1619" customFormat="1" ht="15.6"/>
    <row r="1620" customFormat="1" ht="15.6"/>
    <row r="1621" customFormat="1" ht="15.6"/>
    <row r="1622" customFormat="1" ht="15.6"/>
    <row r="1623" customFormat="1" ht="15.6"/>
    <row r="1624" customFormat="1" ht="15.6"/>
    <row r="1625" customFormat="1" ht="15.6"/>
    <row r="1626" customFormat="1" ht="15.6"/>
    <row r="1627" customFormat="1" ht="15.6"/>
    <row r="1628" customFormat="1" ht="15.6"/>
    <row r="1629" customFormat="1" ht="15.6"/>
    <row r="1630" customFormat="1" ht="15.6"/>
    <row r="1631" customFormat="1" ht="15.6"/>
    <row r="1632" customFormat="1" ht="15.6"/>
    <row r="1633" customFormat="1" ht="15.6"/>
    <row r="1634" customFormat="1" ht="15.6"/>
    <row r="1635" customFormat="1" ht="15.6"/>
    <row r="1636" customFormat="1" ht="15.6"/>
    <row r="1637" customFormat="1" ht="15.6"/>
    <row r="1638" customFormat="1" ht="15.6"/>
    <row r="1639" customFormat="1" ht="15.6"/>
    <row r="1640" customFormat="1" ht="15.6"/>
    <row r="1641" customFormat="1" ht="15.6"/>
    <row r="1642" customFormat="1" ht="15.6"/>
    <row r="1643" customFormat="1" ht="15.6"/>
    <row r="1644" customFormat="1" ht="15.6"/>
    <row r="1645" customFormat="1" ht="15.6"/>
    <row r="1646" customFormat="1" ht="15.6"/>
    <row r="1647" customFormat="1" ht="15.6"/>
    <row r="1648" customFormat="1" ht="15.6"/>
    <row r="1649" customFormat="1" ht="15.6"/>
    <row r="1650" customFormat="1" ht="15.6"/>
    <row r="1651" customFormat="1" ht="15.6"/>
    <row r="1652" customFormat="1" ht="15.6"/>
    <row r="1653" customFormat="1" ht="15.6"/>
    <row r="1654" customFormat="1" ht="15.6"/>
    <row r="1655" customFormat="1" ht="15.6"/>
    <row r="1656" customFormat="1" ht="15.6"/>
    <row r="1657" customFormat="1" ht="15.6"/>
    <row r="1658" customFormat="1" ht="15.6"/>
    <row r="1659" customFormat="1" ht="15.6"/>
    <row r="1660" customFormat="1" ht="15.6"/>
    <row r="1661" customFormat="1" ht="15.6"/>
    <row r="1662" customFormat="1" ht="15.6"/>
    <row r="1663" customFormat="1" ht="15.6"/>
    <row r="1664" customFormat="1" ht="15.6"/>
    <row r="1665" customFormat="1" ht="15.6"/>
    <row r="1666" customFormat="1" ht="15.6"/>
    <row r="1667" customFormat="1" ht="15.6"/>
    <row r="1668" customFormat="1" ht="15.6"/>
    <row r="1669" customFormat="1" ht="15.6"/>
    <row r="1670" customFormat="1" ht="15.6"/>
    <row r="1671" customFormat="1" ht="15.6"/>
    <row r="1672" customFormat="1" ht="15.6"/>
    <row r="1673" customFormat="1" ht="15.6"/>
    <row r="1674" customFormat="1" ht="15.6"/>
    <row r="1675" customFormat="1" ht="15.6"/>
    <row r="1676" customFormat="1" ht="15.6"/>
    <row r="1677" customFormat="1" ht="15.6"/>
    <row r="1678" customFormat="1" ht="15.6"/>
    <row r="1679" customFormat="1" ht="15.6"/>
    <row r="1680" customFormat="1" ht="15.6"/>
    <row r="1681" customFormat="1" ht="15.6"/>
    <row r="1682" customFormat="1" ht="15.6"/>
    <row r="1683" customFormat="1" ht="15.6"/>
    <row r="1684" customFormat="1" ht="15.6"/>
    <row r="1685" customFormat="1" ht="15.6"/>
    <row r="1686" customFormat="1" ht="15.6"/>
    <row r="1687" customFormat="1" ht="15.6"/>
    <row r="1688" customFormat="1" ht="15.6"/>
    <row r="1689" customFormat="1" ht="15.6"/>
    <row r="1690" customFormat="1" ht="15.6"/>
    <row r="1691" customFormat="1" ht="15.6"/>
    <row r="1692" customFormat="1" ht="15.6"/>
    <row r="1693" customFormat="1" ht="15.6"/>
    <row r="1694" customFormat="1" ht="15.6"/>
    <row r="1695" customFormat="1" ht="15.6"/>
    <row r="1696" customFormat="1" ht="15.6"/>
    <row r="1697" customFormat="1" ht="15.6"/>
    <row r="1698" customFormat="1" ht="15.6"/>
    <row r="1699" customFormat="1" ht="15.6"/>
    <row r="1700" customFormat="1" ht="15.6"/>
    <row r="1701" customFormat="1" ht="15.6"/>
    <row r="1702" customFormat="1" ht="15.6"/>
    <row r="1703" customFormat="1" ht="15.6"/>
    <row r="1704" customFormat="1" ht="15.6"/>
    <row r="1705" customFormat="1" ht="15.6"/>
    <row r="1706" customFormat="1" ht="15.6"/>
    <row r="1707" customFormat="1" ht="15.6"/>
    <row r="1708" customFormat="1" ht="15.6"/>
    <row r="1709" customFormat="1" ht="15.6"/>
    <row r="1710" customFormat="1" ht="15.6"/>
    <row r="1711" customFormat="1" ht="15.6"/>
    <row r="1712" customFormat="1" ht="15.6"/>
    <row r="1713" customFormat="1" ht="15.6"/>
    <row r="1714" customFormat="1" ht="15.6"/>
    <row r="1715" customFormat="1" ht="15.6"/>
    <row r="1716" customFormat="1" ht="15.6"/>
    <row r="1717" customFormat="1" ht="15.6"/>
    <row r="1718" customFormat="1" ht="15.6"/>
    <row r="1719" customFormat="1" ht="15.6"/>
    <row r="1720" customFormat="1" ht="15.6"/>
    <row r="1721" customFormat="1" ht="15.6"/>
    <row r="1722" customFormat="1" ht="15.6"/>
    <row r="1723" customFormat="1" ht="15.6"/>
    <row r="1724" customFormat="1" ht="15.6"/>
    <row r="1725" customFormat="1" ht="15.6"/>
    <row r="1726" customFormat="1" ht="15.6"/>
    <row r="1727" customFormat="1" ht="15.6"/>
    <row r="1728" customFormat="1" ht="15.6"/>
    <row r="1729" customFormat="1" ht="15.6"/>
    <row r="1730" customFormat="1" ht="15.6"/>
    <row r="1731" customFormat="1" ht="15.6"/>
    <row r="1732" customFormat="1" ht="15.6"/>
    <row r="1733" customFormat="1" ht="15.6"/>
    <row r="1734" customFormat="1" ht="15.6"/>
    <row r="1735" customFormat="1" ht="15.6"/>
    <row r="1736" customFormat="1" ht="15.6"/>
    <row r="1737" customFormat="1" ht="15.6"/>
    <row r="1738" customFormat="1" ht="15.6"/>
    <row r="1739" customFormat="1" ht="15.6"/>
    <row r="1740" customFormat="1" ht="15.6"/>
    <row r="1741" customFormat="1" ht="15.6"/>
    <row r="1742" customFormat="1" ht="15.6"/>
    <row r="1743" customFormat="1" ht="15.6"/>
    <row r="1744" customFormat="1" ht="15.6"/>
    <row r="1745" customFormat="1" ht="15.6"/>
    <row r="1746" customFormat="1" ht="15.6"/>
    <row r="1747" customFormat="1" ht="15.6"/>
    <row r="1748" customFormat="1" ht="15.6"/>
    <row r="1749" customFormat="1" ht="15.6"/>
    <row r="1750" customFormat="1" ht="15.6"/>
    <row r="1751" customFormat="1" ht="15.6"/>
    <row r="1752" customFormat="1" ht="15.6"/>
    <row r="1753" customFormat="1" ht="15.6"/>
    <row r="1754" customFormat="1" ht="15.6"/>
    <row r="1755" customFormat="1" ht="15.6"/>
    <row r="1756" customFormat="1" ht="15.6"/>
    <row r="1757" customFormat="1" ht="15.6"/>
    <row r="1758" customFormat="1" ht="15.6"/>
    <row r="1759" customFormat="1" ht="15.6"/>
    <row r="1760" customFormat="1" ht="15.6"/>
    <row r="1761" customFormat="1" ht="15.6"/>
    <row r="1762" customFormat="1" ht="15.6"/>
    <row r="1763" customFormat="1" ht="15.6"/>
    <row r="1764" customFormat="1" ht="15.6"/>
    <row r="1765" customFormat="1" ht="15.6"/>
    <row r="1766" customFormat="1" ht="15.6"/>
    <row r="1767" customFormat="1" ht="15.6"/>
    <row r="1768" customFormat="1" ht="15.6"/>
    <row r="1769" customFormat="1" ht="15.6"/>
    <row r="1770" customFormat="1" ht="15.6"/>
    <row r="1771" customFormat="1" ht="15.6"/>
    <row r="1772" customFormat="1" ht="15.6"/>
    <row r="1773" customFormat="1" ht="15.6"/>
    <row r="1774" customFormat="1" ht="15.6"/>
    <row r="1775" customFormat="1" ht="15.6"/>
    <row r="1776" customFormat="1" ht="15.6"/>
    <row r="1777" customFormat="1" ht="15.6"/>
    <row r="1778" customFormat="1" ht="15.6"/>
    <row r="1779" customFormat="1" ht="15.6"/>
    <row r="1780" customFormat="1" ht="15.6"/>
    <row r="1781" customFormat="1" ht="15.6"/>
    <row r="1782" customFormat="1" ht="15.6"/>
    <row r="1783" customFormat="1" ht="15.6"/>
    <row r="1784" customFormat="1" ht="15.6"/>
    <row r="1785" customFormat="1" ht="15.6"/>
    <row r="1786" customFormat="1" ht="15.6"/>
    <row r="1787" customFormat="1" ht="15.6"/>
    <row r="1788" customFormat="1" ht="15.6"/>
    <row r="1789" customFormat="1" ht="15.6"/>
    <row r="1790" customFormat="1" ht="15.6"/>
    <row r="1791" customFormat="1" ht="15.6"/>
    <row r="1792" customFormat="1" ht="15.6"/>
    <row r="1793" customFormat="1" ht="15.6"/>
    <row r="1794" customFormat="1" ht="15.6"/>
    <row r="1795" customFormat="1" ht="15.6"/>
    <row r="1796" customFormat="1" ht="15.6"/>
    <row r="1797" customFormat="1" ht="15.6"/>
    <row r="1798" customFormat="1" ht="15.6"/>
    <row r="1799" customFormat="1" ht="15.6"/>
    <row r="1800" customFormat="1" ht="15.6"/>
    <row r="1801" customFormat="1" ht="15.6"/>
    <row r="1802" customFormat="1" ht="15.6"/>
    <row r="1803" customFormat="1" ht="15.6"/>
    <row r="1804" customFormat="1" ht="15.6"/>
    <row r="1805" customFormat="1" ht="15.6"/>
    <row r="1806" customFormat="1" ht="15.6"/>
    <row r="1807" customFormat="1" ht="15.6"/>
    <row r="1808" customFormat="1" ht="15.6"/>
    <row r="1809" customFormat="1" ht="15.6"/>
    <row r="1810" customFormat="1" ht="15.6"/>
    <row r="1811" customFormat="1" ht="15.6"/>
    <row r="1812" customFormat="1" ht="15.6"/>
    <row r="1813" customFormat="1" ht="15.6"/>
    <row r="1814" customFormat="1" ht="15.6"/>
    <row r="1815" customFormat="1" ht="15.6"/>
    <row r="1816" customFormat="1" ht="15.6"/>
    <row r="1817" customFormat="1" ht="15.6"/>
    <row r="1818" customFormat="1" ht="15.6"/>
    <row r="1819" customFormat="1" ht="15.6"/>
    <row r="1820" customFormat="1" ht="15.6"/>
    <row r="1821" customFormat="1" ht="15.6"/>
    <row r="1822" customFormat="1" ht="15.6"/>
    <row r="1823" customFormat="1" ht="15.6"/>
    <row r="1824" customFormat="1" ht="15.6"/>
    <row r="1825" customFormat="1" ht="15.6"/>
    <row r="1826" customFormat="1" ht="15.6"/>
    <row r="1827" customFormat="1" ht="15.6"/>
    <row r="1828" customFormat="1" ht="15.6"/>
    <row r="1829" customFormat="1" ht="15.6"/>
    <row r="1830" customFormat="1" ht="15.6"/>
    <row r="1831" customFormat="1" ht="15.6"/>
    <row r="1832" customFormat="1" ht="15.6"/>
    <row r="1833" customFormat="1" ht="15.6"/>
    <row r="1834" customFormat="1" ht="15.6"/>
    <row r="1835" customFormat="1" ht="15.6"/>
    <row r="1836" customFormat="1" ht="15.6"/>
    <row r="1837" customFormat="1" ht="15.6"/>
    <row r="1838" customFormat="1" ht="15.6"/>
    <row r="1839" customFormat="1" ht="15.6"/>
    <row r="1840" customFormat="1" ht="15.6"/>
    <row r="1841" customFormat="1" ht="15.6"/>
    <row r="1842" customFormat="1" ht="15.6"/>
    <row r="1843" customFormat="1" ht="15.6"/>
    <row r="1844" customFormat="1" ht="15.6"/>
    <row r="1845" customFormat="1" ht="15.6"/>
    <row r="1846" customFormat="1" ht="15.6"/>
    <row r="1847" customFormat="1" ht="15.6"/>
    <row r="1848" customFormat="1" ht="15.6"/>
    <row r="1849" customFormat="1" ht="15.6"/>
    <row r="1850" customFormat="1" ht="15.6"/>
    <row r="1851" customFormat="1" ht="15.6"/>
    <row r="1852" customFormat="1" ht="15.6"/>
    <row r="1853" customFormat="1" ht="15.6"/>
    <row r="1854" customFormat="1" ht="15.6"/>
    <row r="1855" customFormat="1" ht="15.6"/>
    <row r="1856" customFormat="1" ht="15.6"/>
    <row r="1857" customFormat="1" ht="15.6"/>
    <row r="1858" customFormat="1" ht="15.6"/>
    <row r="1859" customFormat="1" ht="15.6"/>
    <row r="1860" customFormat="1" ht="15.6"/>
    <row r="1861" customFormat="1" ht="15.6"/>
    <row r="1862" customFormat="1" ht="15.6"/>
    <row r="1863" customFormat="1" ht="15.6"/>
    <row r="1864" customFormat="1" ht="15.6"/>
    <row r="1865" customFormat="1" ht="15.6"/>
    <row r="1866" customFormat="1" ht="15.6"/>
    <row r="1867" customFormat="1" ht="15.6"/>
    <row r="1868" customFormat="1" ht="15.6"/>
    <row r="1869" customFormat="1" ht="15.6"/>
    <row r="1870" customFormat="1" ht="15.6"/>
    <row r="1871" customFormat="1" ht="15.6"/>
    <row r="1872" customFormat="1" ht="15.6"/>
    <row r="1873" customFormat="1" ht="15.6"/>
    <row r="1874" customFormat="1" ht="15.6"/>
    <row r="1875" customFormat="1" ht="15.6"/>
    <row r="1876" customFormat="1" ht="15.6"/>
    <row r="1877" customFormat="1" ht="15.6"/>
    <row r="1878" customFormat="1" ht="15.6"/>
    <row r="1879" customFormat="1" ht="15.6"/>
    <row r="1880" customFormat="1" ht="15.6"/>
    <row r="1881" customFormat="1" ht="15.6"/>
    <row r="1882" customFormat="1" ht="15.6"/>
    <row r="1883" customFormat="1" ht="15.6"/>
    <row r="1884" customFormat="1" ht="15.6"/>
    <row r="1885" customFormat="1" ht="15.6"/>
    <row r="1886" customFormat="1" ht="15.6"/>
    <row r="1887" customFormat="1" ht="15.6"/>
    <row r="1888" customFormat="1" ht="15.6"/>
    <row r="1889" customFormat="1" ht="15.6"/>
    <row r="1890" customFormat="1" ht="15.6"/>
    <row r="1891" customFormat="1" ht="15.6"/>
    <row r="1892" customFormat="1" ht="15.6"/>
    <row r="1893" customFormat="1" ht="15.6"/>
    <row r="1894" customFormat="1" ht="15.6"/>
    <row r="1895" customFormat="1" ht="15.6"/>
    <row r="1896" customFormat="1" ht="15.6"/>
    <row r="1897" customFormat="1" ht="15.6"/>
    <row r="1898" customFormat="1" ht="15.6"/>
    <row r="1899" customFormat="1" ht="15.6"/>
    <row r="1900" customFormat="1" ht="15.6"/>
    <row r="1901" customFormat="1" ht="15.6"/>
    <row r="1902" customFormat="1" ht="15.6"/>
    <row r="1903" customFormat="1" ht="15.6"/>
    <row r="1904" customFormat="1" ht="15.6"/>
    <row r="1905" customFormat="1" ht="15.6"/>
    <row r="1906" customFormat="1" ht="15.6"/>
    <row r="1907" customFormat="1" ht="15.6"/>
    <row r="1908" customFormat="1" ht="15.6"/>
    <row r="1909" customFormat="1" ht="15.6"/>
    <row r="1910" customFormat="1" ht="15.6"/>
    <row r="1911" customFormat="1" ht="15.6"/>
    <row r="1912" customFormat="1" ht="15.6"/>
    <row r="1913" customFormat="1" ht="15.6"/>
    <row r="1914" customFormat="1" ht="15.6"/>
    <row r="1915" customFormat="1" ht="15.6"/>
    <row r="1916" customFormat="1" ht="15.6"/>
    <row r="1917" customFormat="1" ht="15.6"/>
    <row r="1918" customFormat="1" ht="15.6"/>
    <row r="1919" customFormat="1" ht="15.6"/>
    <row r="1920" customFormat="1" ht="15.6"/>
    <row r="1921" customFormat="1" ht="15.6"/>
    <row r="1922" customFormat="1" ht="15.6"/>
    <row r="1923" customFormat="1" ht="15.6"/>
    <row r="1924" customFormat="1" ht="15.6"/>
    <row r="1925" customFormat="1" ht="15.6"/>
    <row r="1926" customFormat="1" ht="15.6"/>
    <row r="1927" customFormat="1" ht="15.6"/>
    <row r="1928" customFormat="1" ht="15.6"/>
    <row r="1929" customFormat="1" ht="15.6"/>
    <row r="1930" customFormat="1" ht="15.6"/>
    <row r="1931" customFormat="1" ht="15.6"/>
    <row r="1932" customFormat="1" ht="15.6"/>
    <row r="1933" customFormat="1" ht="15.6"/>
    <row r="1934" customFormat="1" ht="15.6"/>
    <row r="1935" customFormat="1" ht="15.6"/>
    <row r="1936" customFormat="1" ht="15.6"/>
    <row r="1937" customFormat="1" ht="15.6"/>
    <row r="1938" customFormat="1" ht="15.6"/>
    <row r="1939" customFormat="1" ht="15.6"/>
    <row r="1940" customFormat="1" ht="15.6"/>
    <row r="1941" customFormat="1" ht="15.6"/>
    <row r="1942" customFormat="1" ht="15.6"/>
    <row r="1943" customFormat="1" ht="15.6"/>
    <row r="1944" customFormat="1" ht="15.6"/>
    <row r="1945" customFormat="1" ht="15.6"/>
    <row r="1946" customFormat="1" ht="15.6"/>
    <row r="1947" customFormat="1" ht="15.6"/>
    <row r="1948" customFormat="1" ht="15.6"/>
    <row r="1949" customFormat="1" ht="15.6"/>
    <row r="1950" customFormat="1" ht="15.6"/>
    <row r="1951" customFormat="1" ht="15.6"/>
    <row r="1952" customFormat="1" ht="15.6"/>
    <row r="1953" customFormat="1" ht="15.6"/>
    <row r="1954" customFormat="1" ht="15.6"/>
    <row r="1955" customFormat="1" ht="15.6"/>
    <row r="1956" customFormat="1" ht="15.6"/>
    <row r="1957" customFormat="1" ht="15.6"/>
    <row r="1958" customFormat="1" ht="15.6"/>
    <row r="1959" customFormat="1" ht="15.6"/>
    <row r="1960" customFormat="1" ht="15.6"/>
    <row r="1961" customFormat="1" ht="15.6"/>
    <row r="1962" customFormat="1" ht="15.6"/>
    <row r="1963" customFormat="1" ht="15.6"/>
    <row r="1964" customFormat="1" ht="15.6"/>
    <row r="1965" customFormat="1" ht="15.6"/>
    <row r="1966" customFormat="1" ht="15.6"/>
    <row r="1967" customFormat="1" ht="15.6"/>
    <row r="1968" customFormat="1" ht="15.6"/>
    <row r="1969" customFormat="1" ht="15.6"/>
    <row r="1970" customFormat="1" ht="15.6"/>
    <row r="1971" customFormat="1" ht="15.6"/>
    <row r="1972" customFormat="1" ht="15.6"/>
    <row r="1973" customFormat="1" ht="15.6"/>
    <row r="1974" customFormat="1" ht="15.6"/>
    <row r="1975" customFormat="1" ht="15.6"/>
    <row r="1976" customFormat="1" ht="15.6"/>
    <row r="1977" customFormat="1" ht="15.6"/>
    <row r="1978" customFormat="1" ht="15.6"/>
    <row r="1979" customFormat="1" ht="15.6"/>
    <row r="1980" customFormat="1" ht="15.6"/>
    <row r="1981" customFormat="1" ht="15.6"/>
    <row r="1982" customFormat="1" ht="15.6"/>
    <row r="1983" customFormat="1" ht="15.6"/>
    <row r="1984" customFormat="1" ht="15.6"/>
    <row r="1985" customFormat="1" ht="15.6"/>
    <row r="1986" customFormat="1" ht="15.6"/>
    <row r="1987" customFormat="1" ht="15.6"/>
    <row r="1988" customFormat="1" ht="15.6"/>
    <row r="1989" customFormat="1" ht="15.6"/>
    <row r="1990" customFormat="1" ht="15.6"/>
    <row r="1991" customFormat="1" ht="15.6"/>
    <row r="1992" customFormat="1" ht="15.6"/>
    <row r="1993" customFormat="1" ht="15.6"/>
    <row r="1994" customFormat="1" ht="15.6"/>
    <row r="1995" customFormat="1" ht="15.6"/>
    <row r="1996" customFormat="1" ht="15.6"/>
    <row r="1997" customFormat="1" ht="15.6"/>
    <row r="1998" customFormat="1" ht="15.6"/>
    <row r="1999" customFormat="1" ht="15.6"/>
    <row r="2000" customFormat="1" ht="15.6"/>
    <row r="2001" customFormat="1" ht="15.6"/>
    <row r="2002" customFormat="1" ht="15.6"/>
    <row r="2003" customFormat="1" ht="15.6"/>
    <row r="2004" customFormat="1" ht="15.6"/>
    <row r="2005" customFormat="1" ht="15.6"/>
    <row r="2006" customFormat="1" ht="15.6"/>
    <row r="2007" customFormat="1" ht="15.6"/>
    <row r="2008" customFormat="1" ht="15.6"/>
    <row r="2009" customFormat="1" ht="15.6"/>
    <row r="2010" customFormat="1" ht="15.6"/>
    <row r="2011" customFormat="1" ht="15.6"/>
    <row r="2012" customFormat="1" ht="15.6"/>
    <row r="2013" customFormat="1" ht="15.6"/>
    <row r="2014" customFormat="1" ht="15.6"/>
    <row r="2015" customFormat="1" ht="15.6"/>
    <row r="2016" customFormat="1" ht="15.6"/>
    <row r="2017" customFormat="1" ht="15.6"/>
    <row r="2018" customFormat="1" ht="15.6"/>
    <row r="2019" customFormat="1" ht="15.6"/>
    <row r="2020" customFormat="1" ht="15.6"/>
    <row r="2021" customFormat="1" ht="15.6"/>
    <row r="2022" customFormat="1" ht="15.6"/>
    <row r="2023" customFormat="1" ht="15.6"/>
    <row r="2024" customFormat="1" ht="15.6"/>
    <row r="2025" customFormat="1" ht="15.6"/>
    <row r="2026" customFormat="1" ht="15.6"/>
    <row r="2027" customFormat="1" ht="15.6"/>
    <row r="2028" customFormat="1" ht="15.6"/>
    <row r="2029" customFormat="1" ht="15.6"/>
    <row r="2030" customFormat="1" ht="15.6"/>
    <row r="2031" customFormat="1" ht="15.6"/>
    <row r="2032" customFormat="1" ht="15.6"/>
    <row r="2033" customFormat="1" ht="15.6"/>
    <row r="2034" customFormat="1" ht="15.6"/>
    <row r="2035" customFormat="1" ht="15.6"/>
    <row r="2036" customFormat="1" ht="15.6"/>
    <row r="2037" customFormat="1" ht="15.6"/>
    <row r="2038" customFormat="1" ht="15.6"/>
    <row r="2039" customFormat="1" ht="15.6"/>
    <row r="2040" customFormat="1" ht="15.6"/>
    <row r="2041" customFormat="1" ht="15.6"/>
    <row r="2042" customFormat="1" ht="15.6"/>
    <row r="2043" customFormat="1" ht="15.6"/>
    <row r="2044" customFormat="1" ht="15.6"/>
    <row r="2045" customFormat="1" ht="15.6"/>
    <row r="2046" customFormat="1" ht="15.6"/>
    <row r="2047" customFormat="1" ht="15.6"/>
    <row r="2048" customFormat="1" ht="15.6"/>
    <row r="2049" customFormat="1" ht="15.6"/>
    <row r="2050" customFormat="1" ht="15.6"/>
    <row r="2051" customFormat="1" ht="15.6"/>
    <row r="2052" customFormat="1" ht="15.6"/>
    <row r="2053" customFormat="1" ht="15.6"/>
    <row r="2054" customFormat="1" ht="15.6"/>
    <row r="2055" customFormat="1" ht="15.6"/>
    <row r="2056" customFormat="1" ht="15.6"/>
    <row r="2057" customFormat="1" ht="15.6"/>
    <row r="2058" customFormat="1" ht="15.6"/>
    <row r="2059" customFormat="1" ht="15.6"/>
    <row r="2060" customFormat="1" ht="15.6"/>
    <row r="2061" customFormat="1" ht="15.6"/>
    <row r="2062" customFormat="1" ht="15.6"/>
    <row r="2063" customFormat="1" ht="15.6"/>
    <row r="2064" customFormat="1" ht="15.6"/>
    <row r="2065" customFormat="1" ht="15.6"/>
    <row r="2066" customFormat="1" ht="15.6"/>
    <row r="2067" customFormat="1" ht="15.6"/>
    <row r="2068" customFormat="1" ht="15.6"/>
    <row r="2069" customFormat="1" ht="15.6"/>
    <row r="2070" customFormat="1" ht="15.6"/>
    <row r="2071" customFormat="1" ht="15.6"/>
    <row r="2072" customFormat="1" ht="15.6"/>
    <row r="2073" customFormat="1" ht="15.6"/>
    <row r="2074" customFormat="1" ht="15.6"/>
    <row r="2075" customFormat="1" ht="15.6"/>
    <row r="2076" customFormat="1" ht="15.6"/>
    <row r="2077" customFormat="1" ht="15.6"/>
    <row r="2078" customFormat="1" ht="15.6"/>
    <row r="2079" customFormat="1" ht="15.6"/>
    <row r="2080" customFormat="1" ht="15.6"/>
    <row r="2081" customFormat="1" ht="15.6"/>
    <row r="2082" customFormat="1" ht="15.6"/>
    <row r="2083" customFormat="1" ht="15.6"/>
    <row r="2084" customFormat="1" ht="15.6"/>
    <row r="2085" customFormat="1" ht="15.6"/>
    <row r="2086" customFormat="1" ht="15.6"/>
    <row r="2087" customFormat="1" ht="15.6"/>
    <row r="2088" customFormat="1" ht="15.6"/>
    <row r="2089" customFormat="1" ht="15.6"/>
    <row r="2090" customFormat="1" ht="15.6"/>
    <row r="2091" customFormat="1" ht="15.6"/>
    <row r="2092" customFormat="1" ht="15.6"/>
    <row r="2093" customFormat="1" ht="15.6"/>
    <row r="2094" customFormat="1" ht="15.6"/>
    <row r="2095" customFormat="1" ht="15.6"/>
    <row r="2096" customFormat="1" ht="15.6"/>
    <row r="2097" customFormat="1" ht="15.6"/>
    <row r="2098" customFormat="1" ht="15.6"/>
    <row r="2099" customFormat="1" ht="15.6"/>
    <row r="2100" customFormat="1" ht="15.6"/>
    <row r="2101" customFormat="1" ht="15.6"/>
    <row r="2102" customFormat="1" ht="15.6"/>
    <row r="2103" customFormat="1" ht="15.6"/>
    <row r="2104" customFormat="1" ht="15.6"/>
    <row r="2105" customFormat="1" ht="15.6"/>
    <row r="2106" customFormat="1" ht="15.6"/>
    <row r="2107" customFormat="1" ht="15.6"/>
    <row r="2108" customFormat="1" ht="15.6"/>
    <row r="2109" customFormat="1" ht="15.6"/>
    <row r="2110" customFormat="1" ht="15.6"/>
    <row r="2111" customFormat="1" ht="15.6"/>
    <row r="2112" customFormat="1" ht="15.6"/>
    <row r="2113" customFormat="1" ht="15.6"/>
    <row r="2114" customFormat="1" ht="15.6"/>
    <row r="2115" customFormat="1" ht="15.6"/>
    <row r="2116" customFormat="1" ht="15.6"/>
    <row r="2117" customFormat="1" ht="15.6"/>
    <row r="2118" customFormat="1" ht="15.6"/>
    <row r="2119" customFormat="1" ht="15.6"/>
    <row r="2120" customFormat="1" ht="15.6"/>
    <row r="2121" customFormat="1" ht="15.6"/>
    <row r="2122" customFormat="1" ht="15.6"/>
    <row r="2123" customFormat="1" ht="15.6"/>
    <row r="2124" customFormat="1" ht="15.6"/>
    <row r="2125" customFormat="1" ht="15.6"/>
    <row r="2126" customFormat="1" ht="15.6"/>
    <row r="2127" customFormat="1" ht="15.6"/>
    <row r="2128" customFormat="1" ht="15.6"/>
    <row r="2129" customFormat="1" ht="15.6"/>
    <row r="2130" customFormat="1" ht="15.6"/>
    <row r="2131" customFormat="1" ht="15.6"/>
    <row r="2132" customFormat="1" ht="15.6"/>
    <row r="2133" customFormat="1" ht="15.6"/>
    <row r="2134" customFormat="1" ht="15.6"/>
    <row r="2135" customFormat="1" ht="15.6"/>
    <row r="2136" customFormat="1" ht="15.6"/>
    <row r="2137" customFormat="1" ht="15.6"/>
    <row r="2138" customFormat="1" ht="15.6"/>
    <row r="2139" customFormat="1" ht="15.6"/>
    <row r="2140" customFormat="1" ht="15.6"/>
    <row r="2141" customFormat="1" ht="15.6"/>
    <row r="2142" customFormat="1" ht="15.6"/>
    <row r="2143" customFormat="1" ht="15.6"/>
    <row r="2144" customFormat="1" ht="15.6"/>
    <row r="2145" customFormat="1" ht="15.6"/>
    <row r="2146" customFormat="1" ht="15.6"/>
    <row r="2147" customFormat="1" ht="15.6"/>
    <row r="2148" customFormat="1" ht="15.6"/>
    <row r="2149" customFormat="1" ht="15.6"/>
    <row r="2150" customFormat="1" ht="15.6"/>
    <row r="2151" customFormat="1" ht="15.6"/>
    <row r="2152" customFormat="1" ht="15.6"/>
    <row r="2153" customFormat="1" ht="15.6"/>
    <row r="2154" customFormat="1" ht="15.6"/>
    <row r="2155" customFormat="1" ht="15.6"/>
    <row r="2156" customFormat="1" ht="15.6"/>
    <row r="2157" customFormat="1" ht="15.6"/>
    <row r="2158" customFormat="1" ht="15.6"/>
    <row r="2159" customFormat="1" ht="15.6"/>
    <row r="2160" customFormat="1" ht="15.6"/>
    <row r="2161" customFormat="1" ht="15.6"/>
    <row r="2162" customFormat="1" ht="15.6"/>
    <row r="2163" customFormat="1" ht="15.6"/>
    <row r="2164" customFormat="1" ht="15.6"/>
    <row r="2165" customFormat="1" ht="15.6"/>
    <row r="2166" customFormat="1" ht="15.6"/>
    <row r="2167" customFormat="1" ht="15.6"/>
    <row r="2168" customFormat="1" ht="15.6"/>
    <row r="2169" customFormat="1" ht="15.6"/>
    <row r="2170" customFormat="1" ht="15.6"/>
    <row r="2171" customFormat="1" ht="15.6"/>
    <row r="2172" customFormat="1" ht="15.6"/>
    <row r="2173" customFormat="1" ht="15.6"/>
    <row r="2174" customFormat="1" ht="15.6"/>
    <row r="2175" customFormat="1" ht="15.6"/>
    <row r="2176" customFormat="1" ht="15.6"/>
    <row r="2177" customFormat="1" ht="15.6"/>
    <row r="2178" customFormat="1" ht="15.6"/>
    <row r="2179" customFormat="1" ht="15.6"/>
    <row r="2180" customFormat="1" ht="15.6"/>
    <row r="2181" customFormat="1" ht="15.6"/>
    <row r="2182" customFormat="1" ht="15.6"/>
    <row r="2183" customFormat="1" ht="15.6"/>
    <row r="2184" customFormat="1" ht="15.6"/>
    <row r="2185" customFormat="1" ht="15.6"/>
    <row r="2186" customFormat="1" ht="15.6"/>
    <row r="2187" customFormat="1" ht="15.6"/>
    <row r="2188" customFormat="1" ht="15.6"/>
    <row r="2189" customFormat="1" ht="15.6"/>
    <row r="2190" customFormat="1" ht="15.6"/>
    <row r="2191" customFormat="1" ht="15.6"/>
    <row r="2192" customFormat="1" ht="15.6"/>
    <row r="2193" customFormat="1" ht="15.6"/>
    <row r="2194" customFormat="1" ht="15.6"/>
    <row r="2195" customFormat="1" ht="15.6"/>
    <row r="2196" customFormat="1" ht="15.6"/>
    <row r="2197" customFormat="1" ht="15.6"/>
    <row r="2198" customFormat="1" ht="15.6"/>
    <row r="2199" customFormat="1" ht="15.6"/>
    <row r="2200" customFormat="1" ht="15.6"/>
    <row r="2201" customFormat="1" ht="15.6"/>
    <row r="2202" customFormat="1" ht="15.6"/>
    <row r="2203" customFormat="1" ht="15.6"/>
    <row r="2204" customFormat="1" ht="15.6"/>
    <row r="2205" customFormat="1" ht="15.6"/>
    <row r="2206" customFormat="1" ht="15.6"/>
    <row r="2207" customFormat="1" ht="15.6"/>
    <row r="2208" customFormat="1" ht="15.6"/>
    <row r="2209" customFormat="1" ht="15.6"/>
    <row r="2210" customFormat="1" ht="15.6"/>
    <row r="2211" customFormat="1" ht="15.6"/>
    <row r="2212" customFormat="1" ht="15.6"/>
    <row r="2213" customFormat="1" ht="15.6"/>
    <row r="2214" customFormat="1" ht="15.6"/>
    <row r="2215" customFormat="1" ht="15.6"/>
    <row r="2216" customFormat="1" ht="15.6"/>
    <row r="2217" customFormat="1" ht="15.6"/>
    <row r="2218" customFormat="1" ht="15.6"/>
    <row r="2219" customFormat="1" ht="15.6"/>
    <row r="2220" customFormat="1" ht="15.6"/>
    <row r="2221" customFormat="1" ht="15.6"/>
    <row r="2222" customFormat="1" ht="15.6"/>
    <row r="2223" customFormat="1" ht="15.6"/>
    <row r="2224" customFormat="1" ht="15.6"/>
    <row r="2225" customFormat="1" ht="15.6"/>
    <row r="2226" customFormat="1" ht="15.6"/>
    <row r="2227" customFormat="1" ht="15.6"/>
    <row r="2228" customFormat="1" ht="15.6"/>
    <row r="2229" customFormat="1" ht="15.6"/>
    <row r="2230" customFormat="1" ht="15.6"/>
    <row r="2231" customFormat="1" ht="15.6"/>
    <row r="2232" customFormat="1" ht="15.6"/>
    <row r="2233" customFormat="1" ht="15.6"/>
    <row r="2234" customFormat="1" ht="15.6"/>
    <row r="2235" customFormat="1" ht="15.6"/>
    <row r="2236" customFormat="1" ht="15.6"/>
    <row r="2237" customFormat="1" ht="15.6"/>
    <row r="2238" customFormat="1" ht="15.6"/>
    <row r="2239" customFormat="1" ht="15.6"/>
    <row r="2240" customFormat="1" ht="15.6"/>
    <row r="2241" customFormat="1" ht="15.6"/>
    <row r="2242" customFormat="1" ht="15.6"/>
    <row r="2243" customFormat="1" ht="15.6"/>
    <row r="2244" customFormat="1" ht="15.6"/>
    <row r="2245" customFormat="1" ht="15.6"/>
    <row r="2246" customFormat="1" ht="15.6"/>
    <row r="2247" customFormat="1" ht="15.6"/>
    <row r="2248" customFormat="1" ht="15.6"/>
    <row r="2249" customFormat="1" ht="15.6"/>
    <row r="2250" customFormat="1" ht="15.6"/>
    <row r="2251" customFormat="1" ht="15.6"/>
    <row r="2252" customFormat="1" ht="15.6"/>
    <row r="2253" customFormat="1" ht="15.6"/>
    <row r="2254" customFormat="1" ht="15.6"/>
    <row r="2255" customFormat="1" ht="15.6"/>
    <row r="2256" customFormat="1" ht="15.6"/>
    <row r="2257" customFormat="1" ht="15.6"/>
    <row r="2258" customFormat="1" ht="15.6"/>
    <row r="2259" customFormat="1" ht="15.6"/>
    <row r="2260" customFormat="1" ht="15.6"/>
    <row r="2261" customFormat="1" ht="15.6"/>
    <row r="2262" customFormat="1" ht="15.6"/>
    <row r="2263" customFormat="1" ht="15.6"/>
    <row r="2264" customFormat="1" ht="15.6"/>
    <row r="2265" customFormat="1" ht="15.6"/>
    <row r="2266" customFormat="1" ht="15.6"/>
    <row r="2267" customFormat="1" ht="15.6"/>
    <row r="2268" customFormat="1" ht="15.6"/>
    <row r="2269" customFormat="1" ht="15.6"/>
    <row r="2270" customFormat="1" ht="15.6"/>
    <row r="2271" customFormat="1" ht="15.6"/>
    <row r="2272" customFormat="1" ht="15.6"/>
    <row r="2273" customFormat="1" ht="15.6"/>
    <row r="2274" customFormat="1" ht="15.6"/>
    <row r="2275" customFormat="1" ht="15.6"/>
    <row r="2276" customFormat="1" ht="15.6"/>
    <row r="2277" customFormat="1" ht="15.6"/>
    <row r="2278" customFormat="1" ht="15.6"/>
    <row r="2279" customFormat="1" ht="15.6"/>
    <row r="2280" customFormat="1" ht="15.6"/>
    <row r="2281" customFormat="1" ht="15.6"/>
    <row r="2282" customFormat="1" ht="15.6"/>
    <row r="2283" customFormat="1" ht="15.6"/>
    <row r="2284" customFormat="1" ht="15.6"/>
    <row r="2285" customFormat="1" ht="15.6"/>
    <row r="2286" customFormat="1" ht="15.6"/>
    <row r="2287" customFormat="1" ht="15.6"/>
    <row r="2288" customFormat="1" ht="15.6"/>
    <row r="2289" customFormat="1" ht="15.6"/>
    <row r="2290" customFormat="1" ht="15.6"/>
    <row r="2291" customFormat="1" ht="15.6"/>
    <row r="2292" customFormat="1" ht="15.6"/>
    <row r="2293" customFormat="1" ht="15.6"/>
    <row r="2294" customFormat="1" ht="15.6"/>
    <row r="2295" customFormat="1" ht="15.6"/>
    <row r="2296" customFormat="1" ht="15.6"/>
    <row r="2297" customFormat="1" ht="15.6"/>
    <row r="2298" customFormat="1" ht="15.6"/>
    <row r="2299" customFormat="1" ht="15.6"/>
    <row r="2300" customFormat="1" ht="15.6"/>
    <row r="2301" customFormat="1" ht="15.6"/>
    <row r="2302" customFormat="1" ht="15.6"/>
    <row r="2303" customFormat="1" ht="15.6"/>
    <row r="2304" customFormat="1" ht="15.6"/>
    <row r="2305" customFormat="1" ht="15.6"/>
    <row r="2306" customFormat="1" ht="15.6"/>
    <row r="2307" customFormat="1" ht="15.6"/>
    <row r="2308" customFormat="1" ht="15.6"/>
    <row r="2309" customFormat="1" ht="15.6"/>
    <row r="2310" customFormat="1" ht="15.6"/>
    <row r="2311" customFormat="1" ht="15.6"/>
    <row r="2312" customFormat="1" ht="15.6"/>
    <row r="2313" customFormat="1" ht="15.6"/>
    <row r="2314" customFormat="1" ht="15.6"/>
    <row r="2315" customFormat="1" ht="15.6"/>
    <row r="2316" customFormat="1" ht="15.6"/>
    <row r="2317" customFormat="1" ht="15.6"/>
    <row r="2318" customFormat="1" ht="15.6"/>
    <row r="2319" customFormat="1" ht="15.6"/>
    <row r="2320" customFormat="1" ht="15.6"/>
    <row r="2321" customFormat="1" ht="15.6"/>
    <row r="2322" customFormat="1" ht="15.6"/>
    <row r="2323" customFormat="1" ht="15.6"/>
    <row r="2324" customFormat="1" ht="15.6"/>
    <row r="2325" customFormat="1" ht="15.6"/>
    <row r="2326" customFormat="1" ht="15.6"/>
    <row r="2327" customFormat="1" ht="15.6"/>
    <row r="2328" customFormat="1" ht="15.6"/>
    <row r="2329" customFormat="1" ht="15.6"/>
    <row r="2330" customFormat="1" ht="15.6"/>
    <row r="2331" customFormat="1" ht="15.6"/>
    <row r="2332" customFormat="1" ht="15.6"/>
    <row r="2333" customFormat="1" ht="15.6"/>
    <row r="2334" customFormat="1" ht="15.6"/>
    <row r="2335" customFormat="1" ht="15.6"/>
    <row r="2336" customFormat="1" ht="15.6"/>
    <row r="2337" customFormat="1" ht="15.6"/>
    <row r="2338" customFormat="1" ht="15.6"/>
    <row r="2339" customFormat="1" ht="15.6"/>
    <row r="2340" customFormat="1" ht="15.6"/>
    <row r="2341" customFormat="1" ht="15.6"/>
    <row r="2342" customFormat="1" ht="15.6"/>
    <row r="2343" customFormat="1" ht="15.6"/>
    <row r="2344" customFormat="1" ht="15.6"/>
    <row r="2345" customFormat="1" ht="15.6"/>
    <row r="2346" customFormat="1" ht="15.6"/>
    <row r="2347" customFormat="1" ht="15.6"/>
    <row r="2348" customFormat="1" ht="15.6"/>
    <row r="2349" customFormat="1" ht="15.6"/>
    <row r="2350" customFormat="1" ht="15.6"/>
    <row r="2351" customFormat="1" ht="15.6"/>
    <row r="2352" customFormat="1" ht="15.6"/>
    <row r="2353" customFormat="1" ht="15.6"/>
    <row r="2354" customFormat="1" ht="15.6"/>
    <row r="2355" customFormat="1" ht="15.6"/>
    <row r="2356" customFormat="1" ht="15.6"/>
    <row r="2357" customFormat="1" ht="15.6"/>
    <row r="2358" customFormat="1" ht="15.6"/>
    <row r="2359" customFormat="1" ht="15.6"/>
    <row r="2360" customFormat="1" ht="15.6"/>
    <row r="2361" customFormat="1" ht="15.6"/>
    <row r="2362" customFormat="1" ht="15.6"/>
    <row r="2363" customFormat="1" ht="15.6"/>
    <row r="2364" customFormat="1" ht="15.6"/>
    <row r="2365" customFormat="1" ht="15.6"/>
    <row r="2366" customFormat="1" ht="15.6"/>
    <row r="2367" customFormat="1" ht="15.6"/>
    <row r="2368" customFormat="1" ht="15.6"/>
    <row r="2369" customFormat="1" ht="15.6"/>
    <row r="2370" customFormat="1" ht="15.6"/>
    <row r="2371" customFormat="1" ht="15.6"/>
    <row r="2372" customFormat="1" ht="15.6"/>
    <row r="2373" customFormat="1" ht="15.6"/>
    <row r="2374" customFormat="1" ht="15.6"/>
    <row r="2375" customFormat="1" ht="15.6"/>
    <row r="2376" customFormat="1" ht="15.6"/>
    <row r="2377" customFormat="1" ht="15.6"/>
    <row r="2378" customFormat="1" ht="15.6"/>
    <row r="2379" customFormat="1" ht="15.6"/>
    <row r="2380" customFormat="1" ht="15.6"/>
    <row r="2381" customFormat="1" ht="15.6"/>
    <row r="2382" customFormat="1" ht="15.6"/>
    <row r="2383" customFormat="1" ht="15.6"/>
    <row r="2384" customFormat="1" ht="15.6"/>
    <row r="2385" customFormat="1" ht="15.6"/>
    <row r="2386" customFormat="1" ht="15.6"/>
    <row r="2387" customFormat="1" ht="15.6"/>
    <row r="2388" customFormat="1" ht="15.6"/>
    <row r="2389" customFormat="1" ht="15.6"/>
    <row r="2390" customFormat="1" ht="15.6"/>
    <row r="2391" customFormat="1" ht="15.6"/>
    <row r="2392" customFormat="1" ht="15.6"/>
    <row r="2393" customFormat="1" ht="15.6"/>
    <row r="2394" customFormat="1" ht="15.6"/>
    <row r="2395" customFormat="1" ht="15.6"/>
    <row r="2396" customFormat="1" ht="15.6"/>
    <row r="2397" customFormat="1" ht="15.6"/>
    <row r="2398" customFormat="1" ht="15.6"/>
    <row r="2399" customFormat="1" ht="15.6"/>
    <row r="2400" customFormat="1" ht="15.6"/>
    <row r="2401" customFormat="1" ht="15.6"/>
    <row r="2402" customFormat="1" ht="15.6"/>
    <row r="2403" customFormat="1" ht="15.6"/>
    <row r="2404" customFormat="1" ht="15.6"/>
    <row r="2405" customFormat="1" ht="15.6"/>
    <row r="2406" customFormat="1" ht="15.6"/>
    <row r="2407" customFormat="1" ht="15.6"/>
    <row r="2408" customFormat="1" ht="15.6"/>
    <row r="2409" customFormat="1" ht="15.6"/>
    <row r="2410" customFormat="1" ht="15.6"/>
    <row r="2411" customFormat="1" ht="15.6"/>
    <row r="2412" customFormat="1" ht="15.6"/>
    <row r="2413" customFormat="1" ht="15.6"/>
    <row r="2414" customFormat="1" ht="15.6"/>
    <row r="2415" customFormat="1" ht="15.6"/>
    <row r="2416" customFormat="1" ht="15.6"/>
    <row r="2417" customFormat="1" ht="15.6"/>
    <row r="2418" customFormat="1" ht="15.6"/>
    <row r="2419" customFormat="1" ht="15.6"/>
    <row r="2420" customFormat="1" ht="15.6"/>
    <row r="2421" customFormat="1" ht="15.6"/>
    <row r="2422" customFormat="1" ht="15.6"/>
    <row r="2423" customFormat="1" ht="15.6"/>
    <row r="2424" customFormat="1" ht="15.6"/>
    <row r="2425" customFormat="1" ht="15.6"/>
    <row r="2426" customFormat="1" ht="15.6"/>
    <row r="2427" customFormat="1" ht="15.6"/>
    <row r="2428" customFormat="1" ht="15.6"/>
    <row r="2429" customFormat="1" ht="15.6"/>
    <row r="2430" customFormat="1" ht="15.6"/>
    <row r="2431" customFormat="1" ht="15.6"/>
    <row r="2432" customFormat="1" ht="15.6"/>
    <row r="2433" customFormat="1" ht="15.6"/>
    <row r="2434" customFormat="1" ht="15.6"/>
    <row r="2435" customFormat="1" ht="15.6"/>
    <row r="2436" customFormat="1" ht="15.6"/>
    <row r="2437" customFormat="1" ht="15.6"/>
    <row r="2438" customFormat="1" ht="15.6"/>
    <row r="2439" customFormat="1" ht="15.6"/>
    <row r="2440" customFormat="1" ht="15.6"/>
    <row r="2441" customFormat="1" ht="15.6"/>
    <row r="2442" customFormat="1" ht="15.6"/>
    <row r="2443" customFormat="1" ht="15.6"/>
    <row r="2444" customFormat="1" ht="15.6"/>
    <row r="2445" customFormat="1" ht="15.6"/>
    <row r="2446" customFormat="1" ht="15.6"/>
    <row r="2447" customFormat="1" ht="15.6"/>
    <row r="2448" customFormat="1" ht="15.6"/>
    <row r="2449" customFormat="1" ht="15.6"/>
    <row r="2450" customFormat="1" ht="15.6"/>
    <row r="2451" customFormat="1" ht="15.6"/>
    <row r="2452" customFormat="1" ht="15.6"/>
    <row r="2453" customFormat="1" ht="15.6"/>
    <row r="2454" customFormat="1" ht="15.6"/>
    <row r="2455" customFormat="1" ht="15.6"/>
    <row r="2456" customFormat="1" ht="15.6"/>
    <row r="2457" customFormat="1" ht="15.6"/>
    <row r="2458" customFormat="1" ht="15.6"/>
    <row r="2459" customFormat="1" ht="15.6"/>
    <row r="2460" customFormat="1" ht="15.6"/>
    <row r="2461" customFormat="1" ht="15.6"/>
    <row r="2462" customFormat="1" ht="15.6"/>
    <row r="2463" customFormat="1" ht="15.6"/>
    <row r="2464" customFormat="1" ht="15.6"/>
    <row r="2465" customFormat="1" ht="15.6"/>
    <row r="2466" customFormat="1" ht="15.6"/>
    <row r="2467" customFormat="1" ht="15.6"/>
    <row r="2468" customFormat="1" ht="15.6"/>
    <row r="2469" customFormat="1" ht="15.6"/>
    <row r="2470" customFormat="1" ht="15.6"/>
    <row r="2471" customFormat="1" ht="15.6"/>
    <row r="2472" customFormat="1" ht="15.6"/>
    <row r="2473" customFormat="1" ht="15.6"/>
    <row r="2474" customFormat="1" ht="15.6"/>
    <row r="2475" customFormat="1" ht="15.6"/>
    <row r="2476" customFormat="1" ht="15.6"/>
    <row r="2477" customFormat="1" ht="15.6"/>
    <row r="2478" customFormat="1" ht="15.6"/>
    <row r="2479" customFormat="1" ht="15.6"/>
    <row r="2480" customFormat="1" ht="15.6"/>
    <row r="2481" customFormat="1" ht="15.6"/>
    <row r="2482" customFormat="1" ht="15.6"/>
    <row r="2483" customFormat="1" ht="15.6"/>
    <row r="2484" customFormat="1" ht="15.6"/>
    <row r="2485" customFormat="1" ht="15.6"/>
    <row r="2486" customFormat="1" ht="15.6"/>
    <row r="2487" customFormat="1" ht="15.6"/>
    <row r="2488" customFormat="1" ht="15.6"/>
    <row r="2489" customFormat="1" ht="15.6"/>
    <row r="2490" customFormat="1" ht="15.6"/>
    <row r="2491" customFormat="1" ht="15.6"/>
    <row r="2492" customFormat="1" ht="15.6"/>
    <row r="2493" customFormat="1" ht="15.6"/>
    <row r="2494" customFormat="1" ht="15.6"/>
    <row r="2495" customFormat="1" ht="15.6"/>
    <row r="2496" customFormat="1" ht="15.6"/>
    <row r="2497" customFormat="1" ht="15.6"/>
    <row r="2498" customFormat="1" ht="15.6"/>
    <row r="2499" customFormat="1" ht="15.6"/>
    <row r="2500" customFormat="1" ht="15.6"/>
    <row r="2501" customFormat="1" ht="15.6"/>
    <row r="2502" customFormat="1" ht="15.6"/>
    <row r="2503" customFormat="1" ht="15.6"/>
    <row r="2504" customFormat="1" ht="15.6"/>
    <row r="2505" customFormat="1" ht="15.6"/>
    <row r="2506" customFormat="1" ht="15.6"/>
    <row r="2507" customFormat="1" ht="15.6"/>
    <row r="2508" customFormat="1" ht="15.6"/>
    <row r="2509" customFormat="1" ht="15.6"/>
    <row r="2510" customFormat="1" ht="15.6"/>
    <row r="2511" customFormat="1" ht="15.6"/>
    <row r="2512" customFormat="1" ht="15.6"/>
    <row r="2513" customFormat="1" ht="15.6"/>
    <row r="2514" customFormat="1" ht="15.6"/>
    <row r="2515" customFormat="1" ht="15.6"/>
    <row r="2516" customFormat="1" ht="15.6"/>
    <row r="2517" customFormat="1" ht="15.6"/>
    <row r="2518" customFormat="1" ht="15.6"/>
    <row r="2519" customFormat="1" ht="15.6"/>
    <row r="2520" customFormat="1" ht="15.6"/>
    <row r="2521" customFormat="1" ht="15.6"/>
    <row r="2522" customFormat="1" ht="15.6"/>
    <row r="2523" customFormat="1" ht="15.6"/>
    <row r="2524" customFormat="1" ht="15.6"/>
    <row r="2525" customFormat="1" ht="15.6"/>
    <row r="2526" customFormat="1" ht="15.6"/>
    <row r="2527" customFormat="1" ht="15.6"/>
    <row r="2528" customFormat="1" ht="15.6"/>
    <row r="2529" customFormat="1" ht="15.6"/>
    <row r="2530" customFormat="1" ht="15.6"/>
    <row r="2531" customFormat="1" ht="15.6"/>
    <row r="2532" customFormat="1" ht="15.6"/>
    <row r="2533" customFormat="1" ht="15.6"/>
    <row r="2534" customFormat="1" ht="15.6"/>
    <row r="2535" customFormat="1" ht="15.6"/>
    <row r="2536" customFormat="1" ht="15.6"/>
    <row r="2537" customFormat="1" ht="15.6"/>
    <row r="2538" customFormat="1" ht="15.6"/>
    <row r="2539" customFormat="1" ht="15.6"/>
    <row r="2540" customFormat="1" ht="15.6"/>
    <row r="2541" customFormat="1" ht="15.6"/>
    <row r="2542" customFormat="1" ht="15.6"/>
    <row r="2543" customFormat="1" ht="15.6"/>
    <row r="2544" customFormat="1" ht="15.6"/>
    <row r="2545" customFormat="1" ht="15.6"/>
    <row r="2546" customFormat="1" ht="15.6"/>
    <row r="2547" customFormat="1" ht="15.6"/>
    <row r="2548" customFormat="1" ht="15.6"/>
    <row r="2549" customFormat="1" ht="15.6"/>
    <row r="2550" customFormat="1" ht="15.6"/>
    <row r="2551" customFormat="1" ht="15.6"/>
    <row r="2552" customFormat="1" ht="15.6"/>
    <row r="2553" customFormat="1" ht="15.6"/>
    <row r="2554" customFormat="1" ht="15.6"/>
    <row r="2555" customFormat="1" ht="15.6"/>
    <row r="2556" customFormat="1" ht="15.6"/>
    <row r="2557" customFormat="1" ht="15.6"/>
    <row r="2558" customFormat="1" ht="15.6"/>
    <row r="2559" customFormat="1" ht="15.6"/>
    <row r="2560" customFormat="1" ht="15.6"/>
    <row r="2561" customFormat="1" ht="15.6"/>
    <row r="2562" customFormat="1" ht="15.6"/>
    <row r="2563" customFormat="1" ht="15.6"/>
    <row r="2564" customFormat="1" ht="15.6"/>
    <row r="2565" customFormat="1" ht="15.6"/>
    <row r="2566" customFormat="1" ht="15.6"/>
    <row r="2567" customFormat="1" ht="15.6"/>
    <row r="2568" customFormat="1" ht="15.6"/>
    <row r="2569" customFormat="1" ht="15.6"/>
    <row r="2570" customFormat="1" ht="15.6"/>
    <row r="2571" customFormat="1" ht="15.6"/>
    <row r="2572" customFormat="1" ht="15.6"/>
    <row r="2573" customFormat="1" ht="15.6"/>
    <row r="2574" customFormat="1" ht="15.6"/>
    <row r="2575" customFormat="1" ht="15.6"/>
    <row r="2576" customFormat="1" ht="15.6"/>
    <row r="2577" customFormat="1" ht="15.6"/>
    <row r="2578" customFormat="1" ht="15.6"/>
    <row r="2579" customFormat="1" ht="15.6"/>
    <row r="2580" customFormat="1" ht="15.6"/>
    <row r="2581" customFormat="1" ht="15.6"/>
    <row r="2582" customFormat="1" ht="15.6"/>
    <row r="2583" customFormat="1" ht="15.6"/>
    <row r="2584" customFormat="1" ht="15.6"/>
    <row r="2585" customFormat="1" ht="15.6"/>
    <row r="2586" customFormat="1" ht="15.6"/>
    <row r="2587" customFormat="1" ht="15.6"/>
    <row r="2588" customFormat="1" ht="15.6"/>
    <row r="2589" customFormat="1" ht="15.6"/>
    <row r="2590" customFormat="1" ht="15.6"/>
    <row r="2591" customFormat="1" ht="15.6"/>
    <row r="2592" customFormat="1" ht="15.6"/>
    <row r="2593" customFormat="1" ht="15.6"/>
    <row r="2594" customFormat="1" ht="15.6"/>
    <row r="2595" customFormat="1" ht="15.6"/>
    <row r="2596" customFormat="1" ht="15.6"/>
    <row r="2597" customFormat="1" ht="15.6"/>
    <row r="2598" customFormat="1" ht="15.6"/>
    <row r="2599" customFormat="1" ht="15.6"/>
    <row r="2600" customFormat="1" ht="15.6"/>
    <row r="2601" customFormat="1" ht="15.6"/>
    <row r="2602" customFormat="1" ht="15.6"/>
    <row r="2603" customFormat="1" ht="15.6"/>
    <row r="2604" customFormat="1" ht="15.6"/>
    <row r="2605" customFormat="1" ht="15.6"/>
    <row r="2606" customFormat="1" ht="15.6"/>
    <row r="2607" customFormat="1" ht="15.6"/>
    <row r="2608" customFormat="1" ht="15.6"/>
    <row r="2609" customFormat="1" ht="15.6"/>
    <row r="2610" customFormat="1" ht="15.6"/>
    <row r="2611" customFormat="1" ht="15.6"/>
    <row r="2612" customFormat="1" ht="15.6"/>
    <row r="2613" customFormat="1" ht="15.6"/>
    <row r="2614" customFormat="1" ht="15.6"/>
    <row r="2615" customFormat="1" ht="15.6"/>
    <row r="2616" customFormat="1" ht="15.6"/>
    <row r="2617" customFormat="1" ht="15.6"/>
    <row r="2618" customFormat="1" ht="15.6"/>
    <row r="2619" customFormat="1" ht="15.6"/>
    <row r="2620" customFormat="1" ht="15.6"/>
    <row r="2621" customFormat="1" ht="15.6"/>
    <row r="2622" customFormat="1" ht="15.6"/>
    <row r="2623" customFormat="1" ht="15.6"/>
    <row r="2624" customFormat="1" ht="15.6"/>
    <row r="2625" customFormat="1" ht="15.6"/>
    <row r="2626" customFormat="1" ht="15.6"/>
    <row r="2627" customFormat="1" ht="15.6"/>
    <row r="2628" customFormat="1" ht="15.6"/>
    <row r="2629" customFormat="1" ht="15.6"/>
    <row r="2630" customFormat="1" ht="15.6"/>
    <row r="2631" customFormat="1" ht="15.6"/>
    <row r="2632" customFormat="1" ht="15.6"/>
    <row r="2633" customFormat="1" ht="15.6"/>
    <row r="2634" customFormat="1" ht="15.6"/>
    <row r="2635" customFormat="1" ht="15.6"/>
    <row r="2636" customFormat="1" ht="15.6"/>
    <row r="2637" customFormat="1" ht="15.6"/>
    <row r="2638" customFormat="1" ht="15.6"/>
    <row r="2639" customFormat="1" ht="15.6"/>
    <row r="2640" customFormat="1" ht="15.6"/>
    <row r="2641" customFormat="1" ht="15.6"/>
    <row r="2642" customFormat="1" ht="15.6"/>
    <row r="2643" customFormat="1" ht="15.6"/>
    <row r="2644" customFormat="1" ht="15.6"/>
    <row r="2645" customFormat="1" ht="15.6"/>
    <row r="2646" customFormat="1" ht="15.6"/>
    <row r="2647" customFormat="1" ht="15.6"/>
    <row r="2648" customFormat="1" ht="15.6"/>
    <row r="2649" customFormat="1" ht="15.6"/>
    <row r="2650" customFormat="1" ht="15.6"/>
    <row r="2651" customFormat="1" ht="15.6"/>
    <row r="2652" customFormat="1" ht="15.6"/>
    <row r="2653" customFormat="1" ht="15.6"/>
    <row r="2654" customFormat="1" ht="15.6"/>
    <row r="2655" customFormat="1" ht="15.6"/>
    <row r="2656" customFormat="1" ht="15.6"/>
    <row r="2657" customFormat="1" ht="15.6"/>
    <row r="2658" customFormat="1" ht="15.6"/>
    <row r="2659" customFormat="1" ht="15.6"/>
    <row r="2660" customFormat="1" ht="15.6"/>
    <row r="2661" customFormat="1" ht="15.6"/>
    <row r="2662" customFormat="1" ht="15.6"/>
    <row r="2663" customFormat="1" ht="15.6"/>
    <row r="2664" customFormat="1" ht="15.6"/>
    <row r="2665" customFormat="1" ht="15.6"/>
    <row r="2666" customFormat="1" ht="15.6"/>
    <row r="2667" customFormat="1" ht="15.6"/>
    <row r="2668" customFormat="1" ht="15.6"/>
    <row r="2669" customFormat="1" ht="15.6"/>
    <row r="2670" customFormat="1" ht="15.6"/>
    <row r="2671" customFormat="1" ht="15.6"/>
    <row r="2672" customFormat="1" ht="15.6"/>
    <row r="2673" customFormat="1" ht="15.6"/>
    <row r="2674" customFormat="1" ht="15.6"/>
    <row r="2675" customFormat="1" ht="15.6"/>
    <row r="2676" customFormat="1" ht="15.6"/>
    <row r="2677" customFormat="1" ht="15.6"/>
    <row r="2678" customFormat="1" ht="15.6"/>
    <row r="2679" customFormat="1" ht="15.6"/>
    <row r="2680" customFormat="1" ht="15.6"/>
    <row r="2681" customFormat="1" ht="15.6"/>
    <row r="2682" customFormat="1" ht="15.6"/>
    <row r="2683" customFormat="1" ht="15.6"/>
    <row r="2684" customFormat="1" ht="15.6"/>
    <row r="2685" customFormat="1" ht="15.6"/>
    <row r="2686" customFormat="1" ht="15.6"/>
    <row r="2687" customFormat="1" ht="15.6"/>
    <row r="2688" customFormat="1" ht="15.6"/>
    <row r="2689" customFormat="1" ht="15.6"/>
    <row r="2690" customFormat="1" ht="15.6"/>
    <row r="2691" customFormat="1" ht="15.6"/>
    <row r="2692" customFormat="1" ht="15.6"/>
    <row r="2693" customFormat="1" ht="15.6"/>
    <row r="2694" customFormat="1" ht="15.6"/>
    <row r="2695" customFormat="1" ht="15.6"/>
    <row r="2696" customFormat="1" ht="15.6"/>
    <row r="2697" customFormat="1" ht="15.6"/>
    <row r="2698" customFormat="1" ht="15.6"/>
    <row r="2699" customFormat="1" ht="15.6"/>
    <row r="2700" customFormat="1" ht="15.6"/>
    <row r="2701" customFormat="1" ht="15.6"/>
    <row r="2702" customFormat="1" ht="15.6"/>
    <row r="2703" customFormat="1" ht="15.6"/>
    <row r="2704" customFormat="1" ht="15.6"/>
    <row r="2705" customFormat="1" ht="15.6"/>
    <row r="2706" customFormat="1" ht="15.6"/>
    <row r="2707" customFormat="1" ht="15.6"/>
    <row r="2708" customFormat="1" ht="15.6"/>
    <row r="2709" customFormat="1" ht="15.6"/>
    <row r="2710" customFormat="1" ht="15.6"/>
    <row r="2711" customFormat="1" ht="15.6"/>
    <row r="2712" customFormat="1" ht="15.6"/>
    <row r="2713" customFormat="1" ht="15.6"/>
    <row r="2714" customFormat="1" ht="15.6"/>
    <row r="2715" customFormat="1" ht="15.6"/>
    <row r="2716" customFormat="1" ht="15.6"/>
    <row r="2717" customFormat="1" ht="15.6"/>
    <row r="2718" customFormat="1" ht="15.6"/>
    <row r="2719" customFormat="1" ht="15.6"/>
    <row r="2720" customFormat="1" ht="15.6"/>
    <row r="2721" customFormat="1" ht="15.6"/>
    <row r="2722" customFormat="1" ht="15.6"/>
    <row r="2723" customFormat="1" ht="15.6"/>
    <row r="2724" customFormat="1" ht="15.6"/>
    <row r="2725" customFormat="1" ht="15.6"/>
    <row r="2726" customFormat="1" ht="15.6"/>
    <row r="2727" customFormat="1" ht="15.6"/>
    <row r="2728" customFormat="1" ht="15.6"/>
    <row r="2729" customFormat="1" ht="15.6"/>
    <row r="2730" customFormat="1" ht="15.6"/>
    <row r="2731" customFormat="1" ht="15.6"/>
    <row r="2732" customFormat="1" ht="15.6"/>
    <row r="2733" customFormat="1" ht="15.6"/>
    <row r="2734" customFormat="1" ht="15.6"/>
    <row r="2735" customFormat="1" ht="15.6"/>
    <row r="2736" customFormat="1" ht="15.6"/>
    <row r="2737" customFormat="1" ht="15.6"/>
    <row r="2738" customFormat="1" ht="15.6"/>
    <row r="2739" customFormat="1" ht="15.6"/>
    <row r="2740" customFormat="1" ht="15.6"/>
    <row r="2741" customFormat="1" ht="15.6"/>
    <row r="2742" customFormat="1" ht="15.6"/>
    <row r="2743" customFormat="1" ht="15.6"/>
    <row r="2744" customFormat="1" ht="15.6"/>
    <row r="2745" customFormat="1" ht="15.6"/>
    <row r="2746" customFormat="1" ht="15.6"/>
    <row r="2747" customFormat="1" ht="15.6"/>
    <row r="2748" customFormat="1" ht="15.6"/>
    <row r="2749" customFormat="1" ht="15.6"/>
    <row r="2750" customFormat="1" ht="15.6"/>
    <row r="2751" customFormat="1" ht="15.6"/>
    <row r="2752" customFormat="1" ht="15.6"/>
    <row r="2753" customFormat="1" ht="15.6"/>
    <row r="2754" customFormat="1" ht="15.6"/>
    <row r="2755" customFormat="1" ht="15.6"/>
    <row r="2756" customFormat="1" ht="15.6"/>
    <row r="2757" customFormat="1" ht="15.6"/>
    <row r="2758" customFormat="1" ht="15.6"/>
    <row r="2759" customFormat="1" ht="15.6"/>
    <row r="2760" customFormat="1" ht="15.6"/>
    <row r="2761" customFormat="1" ht="15.6"/>
    <row r="2762" customFormat="1" ht="15.6"/>
    <row r="2763" customFormat="1" ht="15.6"/>
    <row r="2764" customFormat="1" ht="15.6"/>
    <row r="2765" customFormat="1" ht="15.6"/>
    <row r="2766" customFormat="1" ht="15.6"/>
    <row r="2767" customFormat="1" ht="15.6"/>
    <row r="2768" customFormat="1" ht="15.6"/>
    <row r="2769" customFormat="1" ht="15.6"/>
    <row r="2770" customFormat="1" ht="15.6"/>
    <row r="2771" customFormat="1" ht="15.6"/>
    <row r="2772" customFormat="1" ht="15.6"/>
    <row r="2773" customFormat="1" ht="15.6"/>
    <row r="2774" customFormat="1" ht="15.6"/>
    <row r="2775" customFormat="1" ht="15.6"/>
    <row r="2776" customFormat="1" ht="15.6"/>
    <row r="2777" customFormat="1" ht="15.6"/>
    <row r="2778" customFormat="1" ht="15.6"/>
    <row r="2779" customFormat="1" ht="15.6"/>
    <row r="2780" customFormat="1" ht="15.6"/>
    <row r="2781" customFormat="1" ht="15.6"/>
    <row r="2782" customFormat="1" ht="15.6"/>
    <row r="2783" customFormat="1" ht="15.6"/>
    <row r="2784" customFormat="1" ht="15.6"/>
    <row r="2785" customFormat="1" ht="15.6"/>
    <row r="2786" customFormat="1" ht="15.6"/>
    <row r="2787" customFormat="1" ht="15.6"/>
    <row r="2788" customFormat="1" ht="15.6"/>
    <row r="2789" customFormat="1" ht="15.6"/>
    <row r="2790" customFormat="1" ht="15.6"/>
    <row r="2791" customFormat="1" ht="15.6"/>
    <row r="2792" customFormat="1" ht="15.6"/>
    <row r="2793" customFormat="1" ht="15.6"/>
    <row r="2794" customFormat="1" ht="15.6"/>
    <row r="2795" customFormat="1" ht="15.6"/>
    <row r="2796" customFormat="1" ht="15.6"/>
    <row r="2797" customFormat="1" ht="15.6"/>
    <row r="2798" customFormat="1" ht="15.6"/>
    <row r="2799" customFormat="1" ht="15.6"/>
    <row r="2800" customFormat="1" ht="15.6"/>
    <row r="2801" customFormat="1" ht="15.6"/>
    <row r="2802" customFormat="1" ht="15.6"/>
    <row r="2803" customFormat="1" ht="15.6"/>
    <row r="2804" customFormat="1" ht="15.6"/>
    <row r="2805" customFormat="1" ht="15.6"/>
    <row r="2806" customFormat="1" ht="15.6"/>
    <row r="2807" customFormat="1" ht="15.6"/>
    <row r="2808" customFormat="1" ht="15.6"/>
    <row r="2809" customFormat="1" ht="15.6"/>
    <row r="2810" customFormat="1" ht="15.6"/>
    <row r="2811" customFormat="1" ht="15.6"/>
    <row r="2812" customFormat="1" ht="15.6"/>
    <row r="2813" customFormat="1" ht="15.6"/>
    <row r="2814" customFormat="1" ht="15.6"/>
    <row r="2815" customFormat="1" ht="15.6"/>
    <row r="2816" customFormat="1" ht="15.6"/>
    <row r="2817" customFormat="1" ht="15.6"/>
    <row r="2818" customFormat="1" ht="15.6"/>
    <row r="2819" customFormat="1" ht="15.6"/>
    <row r="2820" customFormat="1" ht="15.6"/>
    <row r="2821" customFormat="1" ht="15.6"/>
    <row r="2822" customFormat="1" ht="15.6"/>
    <row r="2823" customFormat="1" ht="15.6"/>
    <row r="2824" customFormat="1" ht="15.6"/>
    <row r="2825" customFormat="1" ht="15.6"/>
    <row r="2826" customFormat="1" ht="15.6"/>
    <row r="2827" customFormat="1" ht="15.6"/>
    <row r="2828" customFormat="1" ht="15.6"/>
    <row r="2829" customFormat="1" ht="15.6"/>
    <row r="2830" customFormat="1" ht="15.6"/>
    <row r="2831" customFormat="1" ht="15.6"/>
    <row r="2832" customFormat="1" ht="15.6"/>
    <row r="2833" customFormat="1" ht="15.6"/>
    <row r="2834" customFormat="1" ht="15.6"/>
    <row r="2835" customFormat="1" ht="15.6"/>
    <row r="2836" customFormat="1" ht="15.6"/>
    <row r="2837" customFormat="1" ht="15.6"/>
    <row r="2838" customFormat="1" ht="15.6"/>
    <row r="2839" customFormat="1" ht="15.6"/>
    <row r="2840" customFormat="1" ht="15.6"/>
    <row r="2841" customFormat="1" ht="15.6"/>
    <row r="2842" customFormat="1" ht="15.6"/>
    <row r="2843" customFormat="1" ht="15.6"/>
    <row r="2844" customFormat="1" ht="15.6"/>
    <row r="2845" customFormat="1" ht="15.6"/>
    <row r="2846" customFormat="1" ht="15.6"/>
    <row r="2847" customFormat="1" ht="15.6"/>
    <row r="2848" customFormat="1" ht="15.6"/>
    <row r="2849" customFormat="1" ht="15.6"/>
    <row r="2850" customFormat="1" ht="15.6"/>
    <row r="2851" customFormat="1" ht="15.6"/>
    <row r="2852" customFormat="1" ht="15.6"/>
    <row r="2853" customFormat="1" ht="15.6"/>
    <row r="2854" customFormat="1" ht="15.6"/>
    <row r="2855" customFormat="1" ht="15.6"/>
    <row r="2856" customFormat="1" ht="15.6"/>
    <row r="2857" customFormat="1" ht="15.6"/>
    <row r="2858" customFormat="1" ht="15.6"/>
    <row r="2859" customFormat="1" ht="15.6"/>
    <row r="2860" customFormat="1" ht="15.6"/>
    <row r="2861" customFormat="1" ht="15.6"/>
    <row r="2862" customFormat="1" ht="15.6"/>
    <row r="2863" customFormat="1" ht="15.6"/>
    <row r="2864" customFormat="1" ht="15.6"/>
    <row r="2865" customFormat="1" ht="15.6"/>
    <row r="2866" customFormat="1" ht="15.6"/>
    <row r="2867" customFormat="1" ht="15.6"/>
    <row r="2868" customFormat="1" ht="15.6"/>
    <row r="2869" customFormat="1" ht="15.6"/>
    <row r="2870" customFormat="1" ht="15.6"/>
    <row r="2871" customFormat="1" ht="15.6"/>
    <row r="2872" customFormat="1" ht="15.6"/>
    <row r="2873" customFormat="1" ht="15.6"/>
    <row r="2874" customFormat="1" ht="15.6"/>
    <row r="2875" customFormat="1" ht="15.6"/>
    <row r="2876" customFormat="1" ht="15.6"/>
    <row r="2877" customFormat="1" ht="15.6"/>
    <row r="2878" customFormat="1" ht="15.6"/>
    <row r="2879" customFormat="1" ht="15.6"/>
    <row r="2880" customFormat="1" ht="15.6"/>
    <row r="2881" customFormat="1" ht="15.6"/>
    <row r="2882" customFormat="1" ht="15.6"/>
    <row r="2883" customFormat="1" ht="15.6"/>
    <row r="2884" customFormat="1" ht="15.6"/>
    <row r="2885" customFormat="1" ht="15.6"/>
    <row r="2886" customFormat="1" ht="15.6"/>
    <row r="2887" customFormat="1" ht="15.6"/>
    <row r="2888" customFormat="1" ht="15.6"/>
    <row r="2889" customFormat="1" ht="15.6"/>
    <row r="2890" customFormat="1" ht="15.6"/>
    <row r="2891" customFormat="1" ht="15.6"/>
    <row r="2892" customFormat="1" ht="15.6"/>
    <row r="2893" customFormat="1" ht="15.6"/>
    <row r="2894" customFormat="1" ht="15.6"/>
    <row r="2895" customFormat="1" ht="15.6"/>
    <row r="2896" customFormat="1" ht="15.6"/>
    <row r="2897" customFormat="1" ht="15.6"/>
    <row r="2898" customFormat="1" ht="15.6"/>
    <row r="2899" customFormat="1" ht="15.6"/>
    <row r="2900" customFormat="1" ht="15.6"/>
    <row r="2901" customFormat="1" ht="15.6"/>
    <row r="2902" customFormat="1" ht="15.6"/>
    <row r="2903" customFormat="1" ht="15.6"/>
    <row r="2904" customFormat="1" ht="15.6"/>
    <row r="2905" customFormat="1" ht="15.6"/>
    <row r="2906" customFormat="1" ht="15.6"/>
    <row r="2907" customFormat="1" ht="15.6"/>
    <row r="2908" customFormat="1" ht="15.6"/>
    <row r="2909" customFormat="1" ht="15.6"/>
    <row r="2910" customFormat="1" ht="15.6"/>
    <row r="2911" customFormat="1" ht="15.6"/>
    <row r="2912" customFormat="1" ht="15.6"/>
    <row r="2913" customFormat="1" ht="15.6"/>
    <row r="2914" customFormat="1" ht="15.6"/>
    <row r="2915" customFormat="1" ht="15.6"/>
    <row r="2916" customFormat="1" ht="15.6"/>
    <row r="2917" customFormat="1" ht="15.6"/>
    <row r="2918" customFormat="1" ht="15.6"/>
    <row r="2919" customFormat="1" ht="15.6"/>
    <row r="2920" customFormat="1" ht="15.6"/>
    <row r="2921" customFormat="1" ht="15.6"/>
    <row r="2922" customFormat="1" ht="15.6"/>
    <row r="2923" customFormat="1" ht="15.6"/>
    <row r="2924" customFormat="1" ht="15.6"/>
    <row r="2925" customFormat="1" ht="15.6"/>
    <row r="2926" customFormat="1" ht="15.6"/>
    <row r="2927" customFormat="1" ht="15.6"/>
    <row r="2928" customFormat="1" ht="15.6"/>
    <row r="2929" customFormat="1" ht="15.6"/>
    <row r="2930" customFormat="1" ht="15.6"/>
    <row r="2931" customFormat="1" ht="15.6"/>
    <row r="2932" customFormat="1" ht="15.6"/>
    <row r="2933" customFormat="1" ht="15.6"/>
    <row r="2934" customFormat="1" ht="15.6"/>
    <row r="2935" customFormat="1" ht="15.6"/>
    <row r="2936" customFormat="1" ht="15.6"/>
    <row r="2937" customFormat="1" ht="15.6"/>
    <row r="2938" customFormat="1" ht="15.6"/>
    <row r="2939" customFormat="1" ht="15.6"/>
    <row r="2940" customFormat="1" ht="15.6"/>
    <row r="2941" customFormat="1" ht="15.6"/>
    <row r="2942" customFormat="1" ht="15.6"/>
    <row r="2943" customFormat="1" ht="15.6"/>
    <row r="2944" customFormat="1" ht="15.6"/>
    <row r="2945" customFormat="1" ht="15.6"/>
    <row r="2946" customFormat="1" ht="15.6"/>
    <row r="2947" customFormat="1" ht="15.6"/>
    <row r="2948" customFormat="1" ht="15.6"/>
    <row r="2949" customFormat="1" ht="15.6"/>
    <row r="2950" customFormat="1" ht="15.6"/>
    <row r="2951" customFormat="1" ht="15.6"/>
    <row r="2952" customFormat="1" ht="15.6"/>
    <row r="2953" customFormat="1" ht="15.6"/>
    <row r="2954" customFormat="1" ht="15.6"/>
    <row r="2955" customFormat="1" ht="15.6"/>
    <row r="2956" customFormat="1" ht="15.6"/>
    <row r="2957" customFormat="1" ht="15.6"/>
    <row r="2958" customFormat="1" ht="15.6"/>
    <row r="2959" customFormat="1" ht="15.6"/>
    <row r="2960" customFormat="1" ht="15.6"/>
    <row r="2961" customFormat="1" ht="15.6"/>
    <row r="2962" customFormat="1" ht="15.6"/>
    <row r="2963" customFormat="1" ht="15.6"/>
    <row r="2964" customFormat="1" ht="15.6"/>
    <row r="2965" customFormat="1" ht="15.6"/>
    <row r="2966" customFormat="1" ht="15.6"/>
    <row r="2967" customFormat="1" ht="15.6"/>
    <row r="2968" customFormat="1" ht="15.6"/>
    <row r="2969" customFormat="1" ht="15.6"/>
    <row r="2970" customFormat="1" ht="15.6"/>
    <row r="2971" customFormat="1" ht="15.6"/>
    <row r="2972" customFormat="1" ht="15.6"/>
    <row r="2973" customFormat="1" ht="15.6"/>
    <row r="2974" customFormat="1" ht="15.6"/>
    <row r="2975" customFormat="1" ht="15.6"/>
    <row r="2976" customFormat="1" ht="15.6"/>
    <row r="2977" customFormat="1" ht="15.6"/>
    <row r="2978" customFormat="1" ht="15.6"/>
    <row r="2979" customFormat="1" ht="15.6"/>
    <row r="2980" customFormat="1" ht="15.6"/>
    <row r="2981" customFormat="1" ht="15.6"/>
    <row r="2982" customFormat="1" ht="15.6"/>
    <row r="2983" customFormat="1" ht="15.6"/>
    <row r="2984" customFormat="1" ht="15.6"/>
    <row r="2985" customFormat="1" ht="15.6"/>
    <row r="2986" customFormat="1" ht="15.6"/>
    <row r="2987" customFormat="1" ht="15.6"/>
    <row r="2988" customFormat="1" ht="15.6"/>
    <row r="2989" customFormat="1" ht="15.6"/>
    <row r="2990" customFormat="1" ht="15.6"/>
    <row r="2991" customFormat="1" ht="15.6"/>
    <row r="2992" customFormat="1" ht="15.6"/>
    <row r="2993" customFormat="1" ht="15.6"/>
    <row r="2994" customFormat="1" ht="15.6"/>
    <row r="2995" customFormat="1" ht="15.6"/>
    <row r="2996" customFormat="1" ht="15.6"/>
    <row r="2997" customFormat="1" ht="15.6"/>
    <row r="2998" customFormat="1" ht="15.6"/>
    <row r="2999" customFormat="1" ht="15.6"/>
    <row r="3000" customFormat="1" ht="15.6"/>
    <row r="3001" customFormat="1" ht="15.6"/>
    <row r="3002" customFormat="1" ht="15.6"/>
    <row r="3003" customFormat="1" ht="15.6"/>
    <row r="3004" customFormat="1" ht="15.6"/>
    <row r="3005" customFormat="1" ht="15.6"/>
    <row r="3006" customFormat="1" ht="15.6"/>
    <row r="3007" customFormat="1" ht="15.6"/>
    <row r="3008" customFormat="1" ht="15.6"/>
    <row r="3009" customFormat="1" ht="15.6"/>
    <row r="3010" customFormat="1" ht="15.6"/>
    <row r="3011" customFormat="1" ht="15.6"/>
    <row r="3012" customFormat="1" ht="15.6"/>
    <row r="3013" customFormat="1" ht="15.6"/>
    <row r="3014" customFormat="1" ht="15.6"/>
    <row r="3015" customFormat="1" ht="15.6"/>
    <row r="3016" customFormat="1" ht="15.6"/>
    <row r="3017" customFormat="1" ht="15.6"/>
    <row r="3018" customFormat="1" ht="15.6"/>
    <row r="3019" customFormat="1" ht="15.6"/>
    <row r="3020" customFormat="1" ht="15.6"/>
    <row r="3021" customFormat="1" ht="15.6"/>
    <row r="3022" customFormat="1" ht="15.6"/>
    <row r="3023" customFormat="1" ht="15.6"/>
    <row r="3024" customFormat="1" ht="15.6"/>
    <row r="3025" customFormat="1" ht="15.6"/>
    <row r="3026" customFormat="1" ht="15.6"/>
    <row r="3027" customFormat="1" ht="15.6"/>
    <row r="3028" customFormat="1" ht="15.6"/>
    <row r="3029" customFormat="1" ht="15.6"/>
    <row r="3030" customFormat="1" ht="15.6"/>
    <row r="3031" customFormat="1" ht="15.6"/>
    <row r="3032" customFormat="1" ht="15.6"/>
    <row r="3033" customFormat="1" ht="15.6"/>
    <row r="3034" customFormat="1" ht="15.6"/>
    <row r="3035" customFormat="1" ht="15.6"/>
    <row r="3036" customFormat="1" ht="15.6"/>
    <row r="3037" customFormat="1" ht="15.6"/>
    <row r="3038" customFormat="1" ht="15.6"/>
    <row r="3039" customFormat="1" ht="15.6"/>
    <row r="3040" customFormat="1" ht="15.6"/>
    <row r="3041" customFormat="1" ht="15.6"/>
    <row r="3042" customFormat="1" ht="15.6"/>
    <row r="3043" customFormat="1" ht="15.6"/>
    <row r="3044" customFormat="1" ht="15.6"/>
    <row r="3045" customFormat="1" ht="15.6"/>
    <row r="3046" customFormat="1" ht="15.6"/>
    <row r="3047" customFormat="1" ht="15.6"/>
    <row r="3048" customFormat="1" ht="15.6"/>
    <row r="3049" customFormat="1" ht="15.6"/>
    <row r="3050" customFormat="1" ht="15.6"/>
    <row r="3051" customFormat="1" ht="15.6"/>
    <row r="3052" customFormat="1" ht="15.6"/>
    <row r="3053" customFormat="1" ht="15.6"/>
    <row r="3054" customFormat="1" ht="15.6"/>
    <row r="3055" customFormat="1" ht="15.6"/>
    <row r="3056" customFormat="1" ht="15.6"/>
    <row r="3057" customFormat="1" ht="15.6"/>
    <row r="3058" customFormat="1" ht="15.6"/>
    <row r="3059" customFormat="1" ht="15.6"/>
    <row r="3060" customFormat="1" ht="15.6"/>
    <row r="3061" customFormat="1" ht="15.6"/>
    <row r="3062" customFormat="1" ht="15.6"/>
    <row r="3063" customFormat="1" ht="15.6"/>
    <row r="3064" customFormat="1" ht="15.6"/>
    <row r="3065" customFormat="1" ht="15.6"/>
    <row r="3066" customFormat="1" ht="15.6"/>
    <row r="3067" customFormat="1" ht="15.6"/>
    <row r="3068" customFormat="1" ht="15.6"/>
    <row r="3069" customFormat="1" ht="15.6"/>
    <row r="3070" customFormat="1" ht="15.6"/>
    <row r="3071" customFormat="1" ht="15.6"/>
    <row r="3072" customFormat="1" ht="15.6"/>
    <row r="3073" customFormat="1" ht="15.6"/>
    <row r="3074" customFormat="1" ht="15.6"/>
    <row r="3075" customFormat="1" ht="15.6"/>
    <row r="3076" customFormat="1" ht="15.6"/>
    <row r="3077" customFormat="1" ht="15.6"/>
    <row r="3078" customFormat="1" ht="15.6"/>
    <row r="3079" customFormat="1" ht="15.6"/>
    <row r="3080" customFormat="1" ht="15.6"/>
    <row r="3081" customFormat="1" ht="15.6"/>
    <row r="3082" customFormat="1" ht="15.6"/>
    <row r="3083" customFormat="1" ht="15.6"/>
    <row r="3084" customFormat="1" ht="15.6"/>
    <row r="3085" customFormat="1" ht="15.6"/>
    <row r="3086" customFormat="1" ht="15.6"/>
    <row r="3087" customFormat="1" ht="15.6"/>
    <row r="3088" customFormat="1" ht="15.6"/>
    <row r="3089" customFormat="1" ht="15.6"/>
    <row r="3090" customFormat="1" ht="15.6"/>
    <row r="3091" customFormat="1" ht="15.6"/>
    <row r="3092" customFormat="1" ht="15.6"/>
    <row r="3093" customFormat="1" ht="15.6"/>
    <row r="3094" customFormat="1" ht="15.6"/>
    <row r="3095" customFormat="1" ht="15.6"/>
    <row r="3096" customFormat="1" ht="15.6"/>
    <row r="3097" customFormat="1" ht="15.6"/>
    <row r="3098" customFormat="1" ht="15.6"/>
    <row r="3099" customFormat="1" ht="15.6"/>
    <row r="3100" customFormat="1" ht="15.6"/>
    <row r="3101" customFormat="1" ht="15.6"/>
    <row r="3102" customFormat="1" ht="15.6"/>
    <row r="3103" customFormat="1" ht="15.6"/>
    <row r="3104" customFormat="1" ht="15.6"/>
    <row r="3105" customFormat="1" ht="15.6"/>
    <row r="3106" customFormat="1" ht="15.6"/>
    <row r="3107" customFormat="1" ht="15.6"/>
    <row r="3108" customFormat="1" ht="15.6"/>
    <row r="3109" customFormat="1" ht="15.6"/>
    <row r="3110" customFormat="1" ht="15.6"/>
    <row r="3111" customFormat="1" ht="15.6"/>
    <row r="3112" customFormat="1" ht="15.6"/>
    <row r="3113" customFormat="1" ht="15.6"/>
    <row r="3114" customFormat="1" ht="15.6"/>
    <row r="3115" customFormat="1" ht="15.6"/>
    <row r="3116" customFormat="1" ht="15.6"/>
    <row r="3117" customFormat="1" ht="15.6"/>
    <row r="3118" customFormat="1" ht="15.6"/>
    <row r="3119" customFormat="1" ht="15.6"/>
    <row r="3120" customFormat="1" ht="15.6"/>
    <row r="3121" customFormat="1" ht="15.6"/>
    <row r="3122" customFormat="1" ht="15.6"/>
    <row r="3123" customFormat="1" ht="15.6"/>
    <row r="3124" customFormat="1" ht="15.6"/>
    <row r="3125" customFormat="1" ht="15.6"/>
    <row r="3126" customFormat="1" ht="15.6"/>
    <row r="3127" customFormat="1" ht="15.6"/>
    <row r="3128" customFormat="1" ht="15.6"/>
    <row r="3129" customFormat="1" ht="15.6"/>
    <row r="3130" customFormat="1" ht="15.6"/>
    <row r="3131" customFormat="1" ht="15.6"/>
    <row r="3132" customFormat="1" ht="15.6"/>
    <row r="3133" customFormat="1" ht="15.6"/>
    <row r="3134" customFormat="1" ht="15.6"/>
    <row r="3135" customFormat="1" ht="15.6"/>
    <row r="3136" customFormat="1" ht="15.6"/>
    <row r="3137" customFormat="1" ht="15.6"/>
    <row r="3138" customFormat="1" ht="15.6"/>
    <row r="3139" customFormat="1" ht="15.6"/>
    <row r="3140" customFormat="1" ht="15.6"/>
    <row r="3141" customFormat="1" ht="15.6"/>
    <row r="3142" customFormat="1" ht="15.6"/>
    <row r="3143" customFormat="1" ht="15.6"/>
    <row r="3144" customFormat="1" ht="15.6"/>
    <row r="3145" customFormat="1" ht="15.6"/>
    <row r="3146" customFormat="1" ht="15.6"/>
    <row r="3147" customFormat="1" ht="15.6"/>
    <row r="3148" customFormat="1" ht="15.6"/>
    <row r="3149" customFormat="1" ht="15.6"/>
    <row r="3150" customFormat="1" ht="15.6"/>
    <row r="3151" customFormat="1" ht="15.6"/>
    <row r="3152" customFormat="1" ht="15.6"/>
    <row r="3153" customFormat="1" ht="15.6"/>
    <row r="3154" customFormat="1" ht="15.6"/>
    <row r="3155" customFormat="1" ht="15.6"/>
    <row r="3156" customFormat="1" ht="15.6"/>
    <row r="3157" customFormat="1" ht="15.6"/>
    <row r="3158" customFormat="1" ht="15.6"/>
    <row r="3159" customFormat="1" ht="15.6"/>
    <row r="3160" customFormat="1" ht="15.6"/>
    <row r="3161" customFormat="1" ht="15.6"/>
    <row r="3162" customFormat="1" ht="15.6"/>
    <row r="3163" customFormat="1" ht="15.6"/>
    <row r="3164" customFormat="1" ht="15.6"/>
    <row r="3165" customFormat="1" ht="15.6"/>
    <row r="3166" customFormat="1" ht="15.6"/>
    <row r="3167" customFormat="1" ht="15.6"/>
    <row r="3168" customFormat="1" ht="15.6"/>
    <row r="3169" customFormat="1" ht="15.6"/>
    <row r="3170" customFormat="1" ht="15.6"/>
    <row r="3171" customFormat="1" ht="15.6"/>
    <row r="3172" customFormat="1" ht="15.6"/>
    <row r="3173" customFormat="1" ht="15.6"/>
    <row r="3174" customFormat="1" ht="15.6"/>
    <row r="3175" customFormat="1" ht="15.6"/>
    <row r="3176" customFormat="1" ht="15.6"/>
    <row r="3177" customFormat="1" ht="15.6"/>
    <row r="3178" customFormat="1" ht="15.6"/>
    <row r="3179" customFormat="1" ht="15.6"/>
    <row r="3180" customFormat="1" ht="15.6"/>
    <row r="3181" customFormat="1" ht="15.6"/>
    <row r="3182" customFormat="1" ht="15.6"/>
    <row r="3183" customFormat="1" ht="15.6"/>
    <row r="3184" customFormat="1" ht="15.6"/>
    <row r="3185" customFormat="1" ht="15.6"/>
    <row r="3186" customFormat="1" ht="15.6"/>
    <row r="3187" customFormat="1" ht="15.6"/>
    <row r="3188" customFormat="1" ht="15.6"/>
    <row r="3189" customFormat="1" ht="15.6"/>
    <row r="3190" customFormat="1" ht="15.6"/>
    <row r="3191" customFormat="1" ht="15.6"/>
    <row r="3192" customFormat="1" ht="15.6"/>
    <row r="3193" customFormat="1" ht="15.6"/>
    <row r="3194" customFormat="1" ht="15.6"/>
    <row r="3195" customFormat="1" ht="15.6"/>
    <row r="3196" customFormat="1" ht="15.6"/>
    <row r="3197" customFormat="1" ht="15.6"/>
    <row r="3198" customFormat="1" ht="15.6"/>
    <row r="3199" customFormat="1" ht="15.6"/>
    <row r="3200" customFormat="1" ht="15.6"/>
    <row r="3201" customFormat="1" ht="15.6"/>
    <row r="3202" customFormat="1" ht="15.6"/>
    <row r="3203" customFormat="1" ht="15.6"/>
    <row r="3204" customFormat="1" ht="15.6"/>
    <row r="3205" customFormat="1" ht="15.6"/>
    <row r="3206" customFormat="1" ht="15.6"/>
    <row r="3207" customFormat="1" ht="15.6"/>
    <row r="3208" customFormat="1" ht="15.6"/>
    <row r="3209" customFormat="1" ht="15.6"/>
    <row r="3210" customFormat="1" ht="15.6"/>
    <row r="3211" customFormat="1" ht="15.6"/>
    <row r="3212" customFormat="1" ht="15.6"/>
    <row r="3213" customFormat="1" ht="15.6"/>
    <row r="3214" customFormat="1" ht="15.6"/>
    <row r="3215" customFormat="1" ht="15.6"/>
    <row r="3216" customFormat="1" ht="15.6"/>
    <row r="3217" customFormat="1" ht="15.6"/>
    <row r="3218" customFormat="1" ht="15.6"/>
    <row r="3219" customFormat="1" ht="15.6"/>
    <row r="3220" customFormat="1" ht="15.6"/>
    <row r="3221" customFormat="1" ht="15.6"/>
    <row r="3222" customFormat="1" ht="15.6"/>
    <row r="3223" customFormat="1" ht="15.6"/>
    <row r="3224" customFormat="1" ht="15.6"/>
    <row r="3225" customFormat="1" ht="15.6"/>
    <row r="3226" customFormat="1" ht="15.6"/>
    <row r="3227" customFormat="1" ht="15.6"/>
    <row r="3228" customFormat="1" ht="15.6"/>
    <row r="3229" customFormat="1" ht="15.6"/>
    <row r="3230" customFormat="1" ht="15.6"/>
    <row r="3231" customFormat="1" ht="15.6"/>
    <row r="3232" customFormat="1" ht="15.6"/>
    <row r="3233" customFormat="1" ht="15.6"/>
    <row r="3234" customFormat="1" ht="15.6"/>
    <row r="3235" customFormat="1" ht="15.6"/>
    <row r="3236" customFormat="1" ht="15.6"/>
    <row r="3237" customFormat="1" ht="15.6"/>
    <row r="3238" customFormat="1" ht="15.6"/>
    <row r="3239" customFormat="1" ht="15.6"/>
    <row r="3240" customFormat="1" ht="15.6"/>
    <row r="3241" customFormat="1" ht="15.6"/>
    <row r="3242" customFormat="1" ht="15.6"/>
    <row r="3243" customFormat="1" ht="15.6"/>
    <row r="3244" customFormat="1" ht="15.6"/>
    <row r="3245" customFormat="1" ht="15.6"/>
    <row r="3246" customFormat="1" ht="15.6"/>
    <row r="3247" customFormat="1" ht="15.6"/>
    <row r="3248" customFormat="1" ht="15.6"/>
    <row r="3249" customFormat="1" ht="15.6"/>
    <row r="3250" customFormat="1" ht="15.6"/>
    <row r="3251" customFormat="1" ht="15.6"/>
    <row r="3252" customFormat="1" ht="15.6"/>
    <row r="3253" customFormat="1" ht="15.6"/>
    <row r="3254" customFormat="1" ht="15.6"/>
    <row r="3255" customFormat="1" ht="15.6"/>
    <row r="3256" customFormat="1" ht="15.6"/>
    <row r="3257" customFormat="1" ht="15.6"/>
    <row r="3258" customFormat="1" ht="15.6"/>
    <row r="3259" customFormat="1" ht="15.6"/>
    <row r="3260" customFormat="1" ht="15.6"/>
    <row r="3261" customFormat="1" ht="15.6"/>
    <row r="3262" customFormat="1" ht="15.6"/>
    <row r="3263" customFormat="1" ht="15.6"/>
    <row r="3264" customFormat="1" ht="15.6"/>
    <row r="3265" customFormat="1" ht="15.6"/>
    <row r="3266" customFormat="1" ht="15.6"/>
    <row r="3267" customFormat="1" ht="15.6"/>
    <row r="3268" customFormat="1" ht="15.6"/>
    <row r="3269" customFormat="1" ht="15.6"/>
    <row r="3270" customFormat="1" ht="15.6"/>
    <row r="3271" customFormat="1" ht="15.6"/>
    <row r="3272" customFormat="1" ht="15.6"/>
    <row r="3273" customFormat="1" ht="15.6"/>
    <row r="3274" customFormat="1" ht="15.6"/>
    <row r="3275" customFormat="1" ht="15.6"/>
    <row r="3276" customFormat="1" ht="15.6"/>
    <row r="3277" customFormat="1" ht="15.6"/>
    <row r="3278" customFormat="1" ht="15.6"/>
    <row r="3279" customFormat="1" ht="15.6"/>
    <row r="3280" customFormat="1" ht="15.6"/>
    <row r="3281" customFormat="1" ht="15.6"/>
    <row r="3282" customFormat="1" ht="15.6"/>
    <row r="3283" customFormat="1" ht="15.6"/>
    <row r="3284" customFormat="1" ht="15.6"/>
    <row r="3285" customFormat="1" ht="15.6"/>
    <row r="3286" customFormat="1" ht="15.6"/>
    <row r="3287" customFormat="1" ht="15.6"/>
    <row r="3288" customFormat="1" ht="15.6"/>
    <row r="3289" customFormat="1" ht="15.6"/>
    <row r="3290" customFormat="1" ht="15.6"/>
    <row r="3291" customFormat="1" ht="15.6"/>
    <row r="3292" customFormat="1" ht="15.6"/>
    <row r="3293" customFormat="1" ht="15.6"/>
    <row r="3294" customFormat="1" ht="15.6"/>
    <row r="3295" customFormat="1" ht="15.6"/>
    <row r="3296" customFormat="1" ht="15.6"/>
    <row r="3297" customFormat="1" ht="15.6"/>
    <row r="3298" customFormat="1" ht="15.6"/>
    <row r="3299" customFormat="1" ht="15.6"/>
    <row r="3300" customFormat="1" ht="15.6"/>
    <row r="3301" customFormat="1" ht="15.6"/>
    <row r="3302" customFormat="1" ht="15.6"/>
    <row r="3303" customFormat="1" ht="15.6"/>
    <row r="3304" customFormat="1" ht="15.6"/>
    <row r="3305" customFormat="1" ht="15.6"/>
    <row r="3306" customFormat="1" ht="15.6"/>
    <row r="3307" customFormat="1" ht="15.6"/>
    <row r="3308" customFormat="1" ht="15.6"/>
    <row r="3309" customFormat="1" ht="15.6"/>
    <row r="3310" customFormat="1" ht="15.6"/>
    <row r="3311" customFormat="1" ht="15.6"/>
    <row r="3312" customFormat="1" ht="15.6"/>
    <row r="3313" customFormat="1" ht="15.6"/>
    <row r="3314" customFormat="1" ht="15.6"/>
    <row r="3315" customFormat="1" ht="15.6"/>
    <row r="3316" customFormat="1" ht="15.6"/>
    <row r="3317" customFormat="1" ht="15.6"/>
    <row r="3318" customFormat="1" ht="15.6"/>
    <row r="3319" customFormat="1" ht="15.6"/>
    <row r="3320" customFormat="1" ht="15.6"/>
    <row r="3321" customFormat="1" ht="15.6"/>
    <row r="3322" customFormat="1" ht="15.6"/>
    <row r="3323" customFormat="1" ht="15.6"/>
    <row r="3324" customFormat="1" ht="15.6"/>
    <row r="3325" customFormat="1" ht="15.6"/>
    <row r="3326" customFormat="1" ht="15.6"/>
    <row r="3327" customFormat="1" ht="15.6"/>
    <row r="3328" customFormat="1" ht="15.6"/>
    <row r="3329" customFormat="1" ht="15.6"/>
    <row r="3330" customFormat="1" ht="15.6"/>
    <row r="3331" customFormat="1" ht="15.6"/>
    <row r="3332" customFormat="1" ht="15.6"/>
    <row r="3333" customFormat="1" ht="15.6"/>
    <row r="3334" customFormat="1" ht="15.6"/>
    <row r="3335" customFormat="1" ht="15.6"/>
    <row r="3336" customFormat="1" ht="15.6"/>
    <row r="3337" customFormat="1" ht="15.6"/>
    <row r="3338" customFormat="1" ht="15.6"/>
    <row r="3339" customFormat="1" ht="15.6"/>
    <row r="3340" customFormat="1" ht="15.6"/>
    <row r="3341" customFormat="1" ht="15.6"/>
    <row r="3342" customFormat="1" ht="15.6"/>
    <row r="3343" customFormat="1" ht="15.6"/>
    <row r="3344" customFormat="1" ht="15.6"/>
    <row r="3345" customFormat="1" ht="15.6"/>
    <row r="3346" customFormat="1" ht="15.6"/>
    <row r="3347" customFormat="1" ht="15.6"/>
    <row r="3348" customFormat="1" ht="15.6"/>
    <row r="3349" customFormat="1" ht="15.6"/>
    <row r="3350" customFormat="1" ht="15.6"/>
    <row r="3351" customFormat="1" ht="15.6"/>
    <row r="3352" customFormat="1" ht="15.6"/>
    <row r="3353" customFormat="1" ht="15.6"/>
    <row r="3354" customFormat="1" ht="15.6"/>
    <row r="3355" customFormat="1" ht="15.6"/>
    <row r="3356" customFormat="1" ht="15.6"/>
    <row r="3357" customFormat="1" ht="15.6"/>
    <row r="3358" customFormat="1" ht="15.6"/>
    <row r="3359" customFormat="1" ht="15.6"/>
    <row r="3360" customFormat="1" ht="15.6"/>
    <row r="3361" customFormat="1" ht="15.6"/>
    <row r="3362" customFormat="1" ht="15.6"/>
    <row r="3363" customFormat="1" ht="15.6"/>
    <row r="3364" customFormat="1" ht="15.6"/>
    <row r="3365" customFormat="1" ht="15.6"/>
    <row r="3366" customFormat="1" ht="15.6"/>
    <row r="3367" customFormat="1" ht="15.6"/>
    <row r="3368" customFormat="1" ht="15.6"/>
    <row r="3369" customFormat="1" ht="15.6"/>
    <row r="3370" customFormat="1" ht="15.6"/>
    <row r="3371" customFormat="1" ht="15.6"/>
    <row r="3372" customFormat="1" ht="15.6"/>
    <row r="3373" customFormat="1" ht="15.6"/>
    <row r="3374" customFormat="1" ht="15.6"/>
    <row r="3375" customFormat="1" ht="15.6"/>
    <row r="3376" customFormat="1" ht="15.6"/>
    <row r="3377" customFormat="1" ht="15.6"/>
    <row r="3378" customFormat="1" ht="15.6"/>
    <row r="3379" customFormat="1" ht="15.6"/>
    <row r="3380" customFormat="1" ht="15.6"/>
    <row r="3381" customFormat="1" ht="15.6"/>
    <row r="3382" customFormat="1" ht="15.6"/>
    <row r="3383" customFormat="1" ht="15.6"/>
    <row r="3384" customFormat="1" ht="15.6"/>
    <row r="3385" customFormat="1" ht="15.6"/>
    <row r="3386" customFormat="1" ht="15.6"/>
    <row r="3387" customFormat="1" ht="15.6"/>
    <row r="3388" customFormat="1" ht="15.6"/>
    <row r="3389" customFormat="1" ht="15.6"/>
    <row r="3390" customFormat="1" ht="15.6"/>
    <row r="3391" customFormat="1" ht="15.6"/>
    <row r="3392" customFormat="1" ht="15.6"/>
    <row r="3393" customFormat="1" ht="15.6"/>
    <row r="3394" customFormat="1" ht="15.6"/>
    <row r="3395" customFormat="1" ht="15.6"/>
    <row r="3396" customFormat="1" ht="15.6"/>
    <row r="3397" customFormat="1" ht="15.6"/>
    <row r="3398" customFormat="1" ht="15.6"/>
    <row r="3399" customFormat="1" ht="15.6"/>
    <row r="3400" customFormat="1" ht="15.6"/>
    <row r="3401" customFormat="1" ht="15.6"/>
    <row r="3402" customFormat="1" ht="15.6"/>
    <row r="3403" customFormat="1" ht="15.6"/>
    <row r="3404" customFormat="1" ht="15.6"/>
    <row r="3405" customFormat="1" ht="15.6"/>
    <row r="3406" customFormat="1" ht="15.6"/>
    <row r="3407" customFormat="1" ht="15.6"/>
    <row r="3408" customFormat="1" ht="15.6"/>
    <row r="3409" customFormat="1" ht="15.6"/>
    <row r="3410" customFormat="1" ht="15.6"/>
    <row r="3411" customFormat="1" ht="15.6"/>
    <row r="3412" customFormat="1" ht="15.6"/>
    <row r="3413" customFormat="1" ht="15.6"/>
    <row r="3414" customFormat="1" ht="15.6"/>
    <row r="3415" customFormat="1" ht="15.6"/>
    <row r="3416" customFormat="1" ht="15.6"/>
    <row r="3417" customFormat="1" ht="15.6"/>
    <row r="3418" customFormat="1" ht="15.6"/>
    <row r="3419" customFormat="1" ht="15.6"/>
    <row r="3420" customFormat="1" ht="15.6"/>
    <row r="3421" customFormat="1" ht="15.6"/>
    <row r="3422" customFormat="1" ht="15.6"/>
    <row r="3423" customFormat="1" ht="15.6"/>
    <row r="3424" customFormat="1" ht="15.6"/>
    <row r="3425" customFormat="1" ht="15.6"/>
    <row r="3426" customFormat="1" ht="15.6"/>
    <row r="3427" customFormat="1" ht="15.6"/>
    <row r="3428" customFormat="1" ht="15.6"/>
    <row r="3429" customFormat="1" ht="15.6"/>
    <row r="3430" customFormat="1" ht="15.6"/>
    <row r="3431" customFormat="1" ht="15.6"/>
    <row r="3432" customFormat="1" ht="15.6"/>
    <row r="3433" customFormat="1" ht="15.6"/>
    <row r="3434" customFormat="1" ht="15.6"/>
    <row r="3435" customFormat="1" ht="15.6"/>
    <row r="3436" customFormat="1" ht="15.6"/>
    <row r="3437" customFormat="1" ht="15.6"/>
    <row r="3438" customFormat="1" ht="15.6"/>
    <row r="3439" customFormat="1" ht="15.6"/>
    <row r="3440" customFormat="1" ht="15.6"/>
    <row r="3441" customFormat="1" ht="15.6"/>
    <row r="3442" customFormat="1" ht="15.6"/>
    <row r="3443" customFormat="1" ht="15.6"/>
    <row r="3444" customFormat="1" ht="15.6"/>
    <row r="3445" customFormat="1" ht="15.6"/>
    <row r="3446" customFormat="1" ht="15.6"/>
    <row r="3447" customFormat="1" ht="15.6"/>
    <row r="3448" customFormat="1" ht="15.6"/>
    <row r="3449" customFormat="1" ht="15.6"/>
    <row r="3450" customFormat="1" ht="15.6"/>
    <row r="3451" customFormat="1" ht="15.6"/>
    <row r="3452" customFormat="1" ht="15.6"/>
    <row r="3453" customFormat="1" ht="15.6"/>
    <row r="3454" customFormat="1" ht="15.6"/>
    <row r="3455" customFormat="1" ht="15.6"/>
    <row r="3456" customFormat="1" ht="15.6"/>
    <row r="3457" customFormat="1" ht="15.6"/>
    <row r="3458" customFormat="1" ht="15.6"/>
    <row r="3459" customFormat="1" ht="15.6"/>
    <row r="3460" customFormat="1" ht="15.6"/>
    <row r="3461" customFormat="1" ht="15.6"/>
    <row r="3462" customFormat="1" ht="15.6"/>
    <row r="3463" customFormat="1" ht="15.6"/>
    <row r="3464" customFormat="1" ht="15.6"/>
    <row r="3465" customFormat="1" ht="15.6"/>
    <row r="3466" customFormat="1" ht="15.6"/>
    <row r="3467" customFormat="1" ht="15.6"/>
    <row r="3468" customFormat="1" ht="15.6"/>
    <row r="3469" customFormat="1" ht="15.6"/>
    <row r="3470" customFormat="1" ht="15.6"/>
    <row r="3471" customFormat="1" ht="15.6"/>
    <row r="3472" customFormat="1" ht="15.6"/>
    <row r="3473" customFormat="1" ht="15.6"/>
    <row r="3474" customFormat="1" ht="15.6"/>
    <row r="3475" customFormat="1" ht="15.6"/>
    <row r="3476" customFormat="1" ht="15.6"/>
    <row r="3477" customFormat="1" ht="15.6"/>
    <row r="3478" customFormat="1" ht="15.6"/>
    <row r="3479" customFormat="1" ht="15.6"/>
    <row r="3480" customFormat="1" ht="15.6"/>
    <row r="3481" customFormat="1" ht="15.6"/>
    <row r="3482" customFormat="1" ht="15.6"/>
    <row r="3483" customFormat="1" ht="15.6"/>
    <row r="3484" customFormat="1" ht="15.6"/>
    <row r="3485" customFormat="1" ht="15.6"/>
    <row r="3486" customFormat="1" ht="15.6"/>
    <row r="3487" customFormat="1" ht="15.6"/>
    <row r="3488" customFormat="1" ht="15.6"/>
    <row r="3489" customFormat="1" ht="15.6"/>
    <row r="3490" customFormat="1" ht="15.6"/>
    <row r="3491" customFormat="1" ht="15.6"/>
    <row r="3492" customFormat="1" ht="15.6"/>
    <row r="3493" customFormat="1" ht="15.6"/>
    <row r="3494" customFormat="1" ht="15.6"/>
    <row r="3495" customFormat="1" ht="15.6"/>
    <row r="3496" customFormat="1" ht="15.6"/>
    <row r="3497" customFormat="1" ht="15.6"/>
    <row r="3498" customFormat="1" ht="15.6"/>
    <row r="3499" customFormat="1" ht="15.6"/>
    <row r="3500" customFormat="1" ht="15.6"/>
    <row r="3501" customFormat="1" ht="15.6"/>
    <row r="3502" customFormat="1" ht="15.6"/>
    <row r="3503" customFormat="1" ht="15.6"/>
    <row r="3504" customFormat="1" ht="15.6"/>
    <row r="3505" customFormat="1" ht="15.6"/>
    <row r="3506" customFormat="1" ht="15.6"/>
    <row r="3507" customFormat="1" ht="15.6"/>
    <row r="3508" customFormat="1" ht="15.6"/>
    <row r="3509" customFormat="1" ht="15.6"/>
    <row r="3510" customFormat="1" ht="15.6"/>
    <row r="3511" customFormat="1" ht="15.6"/>
    <row r="3512" customFormat="1" ht="15.6"/>
    <row r="3513" customFormat="1" ht="15.6"/>
    <row r="3514" customFormat="1" ht="15.6"/>
    <row r="3515" customFormat="1" ht="15.6"/>
    <row r="3516" customFormat="1" ht="15.6"/>
    <row r="3517" customFormat="1" ht="15.6"/>
    <row r="3518" customFormat="1" ht="15.6"/>
    <row r="3519" customFormat="1" ht="15.6"/>
    <row r="3520" customFormat="1" ht="15.6"/>
    <row r="3521" customFormat="1" ht="15.6"/>
    <row r="3522" customFormat="1" ht="15.6"/>
    <row r="3523" customFormat="1" ht="15.6"/>
    <row r="3524" customFormat="1" ht="15.6"/>
    <row r="3525" customFormat="1" ht="15.6"/>
    <row r="3526" customFormat="1" ht="15.6"/>
    <row r="3527" customFormat="1" ht="15.6"/>
    <row r="3528" customFormat="1" ht="15.6"/>
    <row r="3529" customFormat="1" ht="15.6"/>
    <row r="3530" customFormat="1" ht="15.6"/>
    <row r="3531" customFormat="1" ht="15.6"/>
    <row r="3532" customFormat="1" ht="15.6"/>
    <row r="3533" customFormat="1" ht="15.6"/>
    <row r="3534" customFormat="1" ht="15.6"/>
    <row r="3535" customFormat="1" ht="15.6"/>
    <row r="3536" customFormat="1" ht="15.6"/>
    <row r="3537" customFormat="1" ht="15.6"/>
    <row r="3538" customFormat="1" ht="15.6"/>
    <row r="3539" customFormat="1" ht="15.6"/>
    <row r="3540" customFormat="1" ht="15.6"/>
    <row r="3541" customFormat="1" ht="15.6"/>
    <row r="3542" customFormat="1" ht="15.6"/>
    <row r="3543" customFormat="1" ht="15.6"/>
    <row r="3544" customFormat="1" ht="15.6"/>
    <row r="3545" customFormat="1" ht="15.6"/>
    <row r="3546" customFormat="1" ht="15.6"/>
    <row r="3547" customFormat="1" ht="15.6"/>
    <row r="3548" customFormat="1" ht="15.6"/>
    <row r="3549" customFormat="1" ht="15.6"/>
    <row r="3550" customFormat="1" ht="15.6"/>
    <row r="3551" customFormat="1" ht="15.6"/>
    <row r="3552" customFormat="1" ht="15.6"/>
    <row r="3553" customFormat="1" ht="15.6"/>
    <row r="3554" customFormat="1" ht="15.6"/>
    <row r="3555" customFormat="1" ht="15.6"/>
    <row r="3556" customFormat="1" ht="15.6"/>
    <row r="3557" customFormat="1" ht="15.6"/>
    <row r="3558" customFormat="1" ht="15.6"/>
    <row r="3559" customFormat="1" ht="15.6"/>
    <row r="3560" customFormat="1" ht="15.6"/>
    <row r="3561" customFormat="1" ht="15.6"/>
    <row r="3562" customFormat="1" ht="15.6"/>
    <row r="3563" customFormat="1" ht="15.6"/>
    <row r="3564" customFormat="1" ht="15.6"/>
    <row r="3565" customFormat="1" ht="15.6"/>
    <row r="3566" customFormat="1" ht="15.6"/>
    <row r="3567" customFormat="1" ht="15.6"/>
    <row r="3568" customFormat="1" ht="15.6"/>
    <row r="3569" customFormat="1" ht="15.6"/>
    <row r="3570" customFormat="1" ht="15.6"/>
    <row r="3571" customFormat="1" ht="15.6"/>
    <row r="3572" customFormat="1" ht="15.6"/>
    <row r="3573" customFormat="1" ht="15.6"/>
    <row r="3574" customFormat="1" ht="15.6"/>
    <row r="3575" customFormat="1" ht="15.6"/>
    <row r="3576" customFormat="1" ht="15.6"/>
    <row r="3577" customFormat="1" ht="15.6"/>
    <row r="3578" customFormat="1" ht="15.6"/>
    <row r="3579" customFormat="1" ht="15.6"/>
    <row r="3580" customFormat="1" ht="15.6"/>
    <row r="3581" customFormat="1" ht="15.6"/>
    <row r="3582" customFormat="1" ht="15.6"/>
    <row r="3583" customFormat="1" ht="15.6"/>
    <row r="3584" customFormat="1" ht="15.6"/>
    <row r="3585" customFormat="1" ht="15.6"/>
    <row r="3586" customFormat="1" ht="15.6"/>
    <row r="3587" customFormat="1" ht="15.6"/>
    <row r="3588" customFormat="1" ht="15.6"/>
    <row r="3589" customFormat="1" ht="15.6"/>
    <row r="3590" customFormat="1" ht="15.6"/>
    <row r="3591" customFormat="1" ht="15.6"/>
    <row r="3592" customFormat="1" ht="15.6"/>
    <row r="3593" customFormat="1" ht="15.6"/>
    <row r="3594" customFormat="1" ht="15.6"/>
    <row r="3595" customFormat="1" ht="15.6"/>
    <row r="3596" customFormat="1" ht="15.6"/>
    <row r="3597" customFormat="1" ht="15.6"/>
    <row r="3598" customFormat="1" ht="15.6"/>
    <row r="3599" customFormat="1" ht="15.6"/>
    <row r="3600" customFormat="1" ht="15.6"/>
    <row r="3601" customFormat="1" ht="15.6"/>
    <row r="3602" customFormat="1" ht="15.6"/>
    <row r="3603" customFormat="1" ht="15.6"/>
    <row r="3604" customFormat="1" ht="15.6"/>
    <row r="3605" customFormat="1" ht="15.6"/>
    <row r="3606" customFormat="1" ht="15.6"/>
    <row r="3607" customFormat="1" ht="15.6"/>
    <row r="3608" customFormat="1" ht="15.6"/>
    <row r="3609" customFormat="1" ht="15.6"/>
    <row r="3610" customFormat="1" ht="15.6"/>
    <row r="3611" customFormat="1" ht="15.6"/>
    <row r="3612" customFormat="1" ht="15.6"/>
    <row r="3613" customFormat="1" ht="15.6"/>
    <row r="3614" customFormat="1" ht="15.6"/>
    <row r="3615" customFormat="1" ht="15.6"/>
    <row r="3616" customFormat="1" ht="15.6"/>
    <row r="3617" customFormat="1" ht="15.6"/>
    <row r="3618" customFormat="1" ht="15.6"/>
    <row r="3619" customFormat="1" ht="15.6"/>
    <row r="3620" customFormat="1" ht="15.6"/>
    <row r="3621" customFormat="1" ht="15.6"/>
    <row r="3622" customFormat="1" ht="15.6"/>
    <row r="3623" customFormat="1" ht="15.6"/>
    <row r="3624" customFormat="1" ht="15.6"/>
    <row r="3625" customFormat="1" ht="15.6"/>
    <row r="3626" customFormat="1" ht="15.6"/>
    <row r="3627" customFormat="1" ht="15.6"/>
    <row r="3628" customFormat="1" ht="15.6"/>
    <row r="3629" customFormat="1" ht="15.6"/>
    <row r="3630" customFormat="1" ht="15.6"/>
    <row r="3631" customFormat="1" ht="15.6"/>
    <row r="3632" customFormat="1" ht="15.6"/>
    <row r="3633" customFormat="1" ht="15.6"/>
    <row r="3634" customFormat="1" ht="15.6"/>
    <row r="3635" customFormat="1" ht="15.6"/>
    <row r="3636" customFormat="1" ht="15.6"/>
    <row r="3637" customFormat="1" ht="15.6"/>
    <row r="3638" customFormat="1" ht="15.6"/>
    <row r="3639" customFormat="1" ht="15.6"/>
    <row r="3640" customFormat="1" ht="15.6"/>
    <row r="3641" customFormat="1" ht="15.6"/>
    <row r="3642" customFormat="1" ht="15.6"/>
    <row r="3643" customFormat="1" ht="15.6"/>
    <row r="3644" customFormat="1" ht="15.6"/>
    <row r="3645" customFormat="1" ht="15.6"/>
    <row r="3646" customFormat="1" ht="15.6"/>
    <row r="3647" customFormat="1" ht="15.6"/>
    <row r="3648" customFormat="1" ht="15.6"/>
    <row r="3649" customFormat="1" ht="15.6"/>
    <row r="3650" customFormat="1" ht="15.6"/>
    <row r="3651" customFormat="1" ht="15.6"/>
    <row r="3652" customFormat="1" ht="15.6"/>
    <row r="3653" customFormat="1" ht="15.6"/>
    <row r="3654" customFormat="1" ht="15.6"/>
    <row r="3655" customFormat="1" ht="15.6"/>
    <row r="3656" customFormat="1" ht="15.6"/>
    <row r="3657" customFormat="1" ht="15.6"/>
    <row r="3658" customFormat="1" ht="15.6"/>
    <row r="3659" customFormat="1" ht="15.6"/>
    <row r="3660" customFormat="1" ht="15.6"/>
    <row r="3661" customFormat="1" ht="15.6"/>
    <row r="3662" customFormat="1" ht="15.6"/>
    <row r="3663" customFormat="1" ht="15.6"/>
    <row r="3664" customFormat="1" ht="15.6"/>
    <row r="3665" customFormat="1" ht="15.6"/>
    <row r="3666" customFormat="1" ht="15.6"/>
    <row r="3667" customFormat="1" ht="15.6"/>
    <row r="3668" customFormat="1" ht="15.6"/>
    <row r="3669" customFormat="1" ht="15.6"/>
    <row r="3670" customFormat="1" ht="15.6"/>
    <row r="3671" customFormat="1" ht="15.6"/>
    <row r="3672" customFormat="1" ht="15.6"/>
    <row r="3673" customFormat="1" ht="15.6"/>
    <row r="3674" customFormat="1" ht="15.6"/>
    <row r="3675" customFormat="1" ht="15.6"/>
    <row r="3676" customFormat="1" ht="15.6"/>
    <row r="3677" customFormat="1" ht="15.6"/>
    <row r="3678" customFormat="1" ht="15.6"/>
    <row r="3679" customFormat="1" ht="15.6"/>
    <row r="3680" customFormat="1" ht="15.6"/>
    <row r="3681" customFormat="1" ht="15.6"/>
    <row r="3682" customFormat="1" ht="15.6"/>
    <row r="3683" customFormat="1" ht="15.6"/>
    <row r="3684" customFormat="1" ht="15.6"/>
    <row r="3685" customFormat="1" ht="15.6"/>
    <row r="3686" customFormat="1" ht="15.6"/>
    <row r="3687" customFormat="1" ht="15.6"/>
    <row r="3688" customFormat="1" ht="15.6"/>
    <row r="3689" customFormat="1" ht="15.6"/>
    <row r="3690" customFormat="1" ht="15.6"/>
    <row r="3691" customFormat="1" ht="15.6"/>
    <row r="3692" customFormat="1" ht="15.6"/>
    <row r="3693" customFormat="1" ht="15.6"/>
    <row r="3694" customFormat="1" ht="15.6"/>
    <row r="3695" customFormat="1" ht="15.6"/>
    <row r="3696" customFormat="1" ht="15.6"/>
    <row r="3697" customFormat="1" ht="15.6"/>
    <row r="3698" customFormat="1" ht="15.6"/>
    <row r="3699" customFormat="1" ht="15.6"/>
    <row r="3700" customFormat="1" ht="15.6"/>
    <row r="3701" customFormat="1" ht="15.6"/>
    <row r="3702" customFormat="1" ht="15.6"/>
    <row r="3703" customFormat="1" ht="15.6"/>
    <row r="3704" customFormat="1" ht="15.6"/>
    <row r="3705" customFormat="1" ht="15.6"/>
    <row r="3706" customFormat="1" ht="15.6"/>
    <row r="3707" customFormat="1" ht="15.6"/>
    <row r="3708" customFormat="1" ht="15.6"/>
    <row r="3709" customFormat="1" ht="15.6"/>
    <row r="3710" customFormat="1" ht="15.6"/>
    <row r="3711" customFormat="1" ht="15.6"/>
    <row r="3712" customFormat="1" ht="15.6"/>
    <row r="3713" customFormat="1" ht="15.6"/>
    <row r="3714" customFormat="1" ht="15.6"/>
    <row r="3715" customFormat="1" ht="15.6"/>
    <row r="3716" customFormat="1" ht="15.6"/>
    <row r="3717" customFormat="1" ht="15.6"/>
    <row r="3718" customFormat="1" ht="15.6"/>
    <row r="3719" customFormat="1" ht="15.6"/>
    <row r="3720" customFormat="1" ht="15.6"/>
    <row r="3721" customFormat="1" ht="15.6"/>
    <row r="3722" customFormat="1" ht="15.6"/>
    <row r="3723" customFormat="1" ht="15.6"/>
    <row r="3724" customFormat="1" ht="15.6"/>
    <row r="3725" customFormat="1" ht="15.6"/>
    <row r="3726" customFormat="1" ht="15.6"/>
    <row r="3727" customFormat="1" ht="15.6"/>
    <row r="3728" customFormat="1" ht="15.6"/>
    <row r="3729" customFormat="1" ht="15.6"/>
    <row r="3730" customFormat="1" ht="15.6"/>
    <row r="3731" customFormat="1" ht="15.6"/>
    <row r="3732" customFormat="1" ht="15.6"/>
    <row r="3733" customFormat="1" ht="15.6"/>
    <row r="3734" customFormat="1" ht="15.6"/>
    <row r="3735" customFormat="1" ht="15.6"/>
    <row r="3736" customFormat="1" ht="15.6"/>
    <row r="3737" customFormat="1" ht="15.6"/>
    <row r="3738" customFormat="1" ht="15.6"/>
    <row r="3739" customFormat="1" ht="15.6"/>
    <row r="3740" customFormat="1" ht="15.6"/>
    <row r="3741" customFormat="1" ht="15.6"/>
    <row r="3742" customFormat="1" ht="15.6"/>
    <row r="3743" customFormat="1" ht="15.6"/>
    <row r="3744" customFormat="1" ht="15.6"/>
    <row r="3745" customFormat="1" ht="15.6"/>
    <row r="3746" customFormat="1" ht="15.6"/>
    <row r="3747" customFormat="1" ht="15.6"/>
    <row r="3748" customFormat="1" ht="15.6"/>
    <row r="3749" customFormat="1" ht="15.6"/>
    <row r="3750" customFormat="1" ht="15.6"/>
    <row r="3751" customFormat="1" ht="15.6"/>
    <row r="3752" customFormat="1" ht="15.6"/>
    <row r="3753" customFormat="1" ht="15.6"/>
    <row r="3754" customFormat="1" ht="15.6"/>
    <row r="3755" customFormat="1" ht="15.6"/>
    <row r="3756" customFormat="1" ht="15.6"/>
    <row r="3757" customFormat="1" ht="15.6"/>
    <row r="3758" customFormat="1" ht="15.6"/>
    <row r="3759" customFormat="1" ht="15.6"/>
    <row r="3760" customFormat="1" ht="15.6"/>
    <row r="3761" customFormat="1" ht="15.6"/>
    <row r="3762" customFormat="1" ht="15.6"/>
    <row r="3763" customFormat="1" ht="15.6"/>
    <row r="3764" customFormat="1" ht="15.6"/>
    <row r="3765" customFormat="1" ht="15.6"/>
    <row r="3766" customFormat="1" ht="15.6"/>
    <row r="3767" customFormat="1" ht="15.6"/>
    <row r="3768" customFormat="1" ht="15.6"/>
    <row r="3769" customFormat="1" ht="15.6"/>
    <row r="3770" customFormat="1" ht="15.6"/>
    <row r="3771" customFormat="1" ht="15.6"/>
    <row r="3772" customFormat="1" ht="15.6"/>
    <row r="3773" customFormat="1" ht="15.6"/>
    <row r="3774" customFormat="1" ht="15.6"/>
    <row r="3775" customFormat="1" ht="15.6"/>
    <row r="3776" customFormat="1" ht="15.6"/>
    <row r="3777" customFormat="1" ht="15.6"/>
    <row r="3778" customFormat="1" ht="15.6"/>
    <row r="3779" customFormat="1" ht="15.6"/>
    <row r="3780" customFormat="1" ht="15.6"/>
    <row r="3781" customFormat="1" ht="15.6"/>
    <row r="3782" customFormat="1" ht="15.6"/>
    <row r="3783" customFormat="1" ht="15.6"/>
    <row r="3784" customFormat="1" ht="15.6"/>
    <row r="3785" customFormat="1" ht="15.6"/>
    <row r="3786" customFormat="1" ht="15.6"/>
    <row r="3787" customFormat="1" ht="15.6"/>
    <row r="3788" customFormat="1" ht="15.6"/>
    <row r="3789" customFormat="1" ht="15.6"/>
    <row r="3790" customFormat="1" ht="15.6"/>
    <row r="3791" customFormat="1" ht="15.6"/>
    <row r="3792" customFormat="1" ht="15.6"/>
    <row r="3793" customFormat="1" ht="15.6"/>
    <row r="3794" customFormat="1" ht="15.6"/>
    <row r="3795" customFormat="1" ht="15.6"/>
    <row r="3796" customFormat="1" ht="15.6"/>
    <row r="3797" customFormat="1" ht="15.6"/>
    <row r="3798" customFormat="1" ht="15.6"/>
    <row r="3799" customFormat="1" ht="15.6"/>
    <row r="3800" customFormat="1" ht="15.6"/>
    <row r="3801" customFormat="1" ht="15.6"/>
    <row r="3802" customFormat="1" ht="15.6"/>
    <row r="3803" customFormat="1" ht="15.6"/>
    <row r="3804" customFormat="1" ht="15.6"/>
    <row r="3805" customFormat="1" ht="15.6"/>
    <row r="3806" customFormat="1" ht="15.6"/>
    <row r="3807" customFormat="1" ht="15.6"/>
    <row r="3808" customFormat="1" ht="15.6"/>
    <row r="3809" customFormat="1" ht="15.6"/>
    <row r="3810" customFormat="1" ht="15.6"/>
    <row r="3811" customFormat="1" ht="15.6"/>
    <row r="3812" customFormat="1" ht="15.6"/>
    <row r="3813" customFormat="1" ht="15.6"/>
    <row r="3814" customFormat="1" ht="15.6"/>
    <row r="3815" customFormat="1" ht="15.6"/>
    <row r="3816" customFormat="1" ht="15.6"/>
    <row r="3817" customFormat="1" ht="15.6"/>
    <row r="3818" customFormat="1" ht="15.6"/>
    <row r="3819" customFormat="1" ht="15.6"/>
    <row r="3820" customFormat="1" ht="15.6"/>
    <row r="3821" customFormat="1" ht="15.6"/>
    <row r="3822" customFormat="1" ht="15.6"/>
    <row r="3823" customFormat="1" ht="15.6"/>
    <row r="3824" customFormat="1" ht="15.6"/>
    <row r="3825" customFormat="1" ht="15.6"/>
    <row r="3826" customFormat="1" ht="15.6"/>
    <row r="3827" customFormat="1" ht="15.6"/>
    <row r="3828" customFormat="1" ht="15.6"/>
    <row r="3829" customFormat="1" ht="15.6"/>
    <row r="3830" customFormat="1" ht="15.6"/>
    <row r="3831" customFormat="1" ht="15.6"/>
    <row r="3832" customFormat="1" ht="15.6"/>
    <row r="3833" customFormat="1" ht="15.6"/>
    <row r="3834" customFormat="1" ht="15.6"/>
    <row r="3835" customFormat="1" ht="15.6"/>
    <row r="3836" customFormat="1" ht="15.6"/>
    <row r="3837" customFormat="1" ht="15.6"/>
    <row r="3838" customFormat="1" ht="15.6"/>
    <row r="3839" customFormat="1" ht="15.6"/>
    <row r="3840" customFormat="1" ht="15.6"/>
    <row r="3841" customFormat="1" ht="15.6"/>
    <row r="3842" customFormat="1" ht="15.6"/>
    <row r="3843" customFormat="1" ht="15.6"/>
    <row r="3844" customFormat="1" ht="15.6"/>
    <row r="3845" customFormat="1" ht="15.6"/>
    <row r="3846" customFormat="1" ht="15.6"/>
    <row r="3847" customFormat="1" ht="15.6"/>
    <row r="3848" customFormat="1" ht="15.6"/>
    <row r="3849" customFormat="1" ht="15.6"/>
    <row r="3850" customFormat="1" ht="15.6"/>
    <row r="3851" customFormat="1" ht="15.6"/>
    <row r="3852" customFormat="1" ht="15.6"/>
    <row r="3853" customFormat="1" ht="15.6"/>
    <row r="3854" customFormat="1" ht="15.6"/>
    <row r="3855" customFormat="1" ht="15.6"/>
    <row r="3856" customFormat="1" ht="15.6"/>
    <row r="3857" customFormat="1" ht="15.6"/>
    <row r="3858" customFormat="1" ht="15.6"/>
    <row r="3859" customFormat="1" ht="15.6"/>
    <row r="3860" customFormat="1" ht="15.6"/>
    <row r="3861" customFormat="1" ht="15.6"/>
    <row r="3862" customFormat="1" ht="15.6"/>
    <row r="3863" customFormat="1" ht="15.6"/>
    <row r="3864" customFormat="1" ht="15.6"/>
    <row r="3865" customFormat="1" ht="15.6"/>
    <row r="3866" customFormat="1" ht="15.6"/>
    <row r="3867" customFormat="1" ht="15.6"/>
    <row r="3868" customFormat="1" ht="15.6"/>
    <row r="3869" customFormat="1" ht="15.6"/>
    <row r="3870" customFormat="1" ht="15.6"/>
    <row r="3871" customFormat="1" ht="15.6"/>
    <row r="3872" customFormat="1" ht="15.6"/>
    <row r="3873" customFormat="1" ht="15.6"/>
    <row r="3874" customFormat="1" ht="15.6"/>
    <row r="3875" customFormat="1" ht="15.6"/>
    <row r="3876" customFormat="1" ht="15.6"/>
    <row r="3877" customFormat="1" ht="15.6"/>
    <row r="3878" customFormat="1" ht="15.6"/>
    <row r="3879" customFormat="1" ht="15.6"/>
    <row r="3880" customFormat="1" ht="15.6"/>
    <row r="3881" customFormat="1" ht="15.6"/>
    <row r="3882" customFormat="1" ht="15.6"/>
    <row r="3883" customFormat="1" ht="15.6"/>
    <row r="3884" customFormat="1" ht="15.6"/>
    <row r="3885" customFormat="1" ht="15.6"/>
    <row r="3886" customFormat="1" ht="15.6"/>
    <row r="3887" customFormat="1" ht="15.6"/>
    <row r="3888" customFormat="1" ht="15.6"/>
    <row r="3889" customFormat="1" ht="15.6"/>
    <row r="3890" customFormat="1" ht="15.6"/>
    <row r="3891" customFormat="1" ht="15.6"/>
    <row r="3892" customFormat="1" ht="15.6"/>
    <row r="3893" customFormat="1" ht="15.6"/>
    <row r="3894" customFormat="1" ht="15.6"/>
    <row r="3895" customFormat="1" ht="15.6"/>
    <row r="3896" customFormat="1" ht="15.6"/>
    <row r="3897" customFormat="1" ht="15.6"/>
    <row r="3898" customFormat="1" ht="15.6"/>
    <row r="3899" customFormat="1" ht="15.6"/>
    <row r="3900" customFormat="1" ht="15.6"/>
    <row r="3901" customFormat="1" ht="15.6"/>
    <row r="3902" customFormat="1" ht="15.6"/>
    <row r="3903" customFormat="1" ht="15.6"/>
    <row r="3904" customFormat="1" ht="15.6"/>
    <row r="3905" customFormat="1" ht="15.6"/>
    <row r="3906" customFormat="1" ht="15.6"/>
    <row r="3907" customFormat="1" ht="15.6"/>
    <row r="3908" customFormat="1" ht="15.6"/>
    <row r="3909" customFormat="1" ht="15.6"/>
    <row r="3910" customFormat="1" ht="15.6"/>
    <row r="3911" customFormat="1" ht="15.6"/>
    <row r="3912" customFormat="1" ht="15.6"/>
    <row r="3913" customFormat="1" ht="15.6"/>
    <row r="3914" customFormat="1" ht="15.6"/>
    <row r="3915" customFormat="1" ht="15.6"/>
    <row r="3916" customFormat="1" ht="15.6"/>
    <row r="3917" customFormat="1" ht="15.6"/>
    <row r="3918" customFormat="1" ht="15.6"/>
    <row r="3919" customFormat="1" ht="15.6"/>
    <row r="3920" customFormat="1" ht="15.6"/>
    <row r="3921" customFormat="1" ht="15.6"/>
    <row r="3922" customFormat="1" ht="15.6"/>
    <row r="3923" customFormat="1" ht="15.6"/>
    <row r="3924" customFormat="1" ht="15.6"/>
    <row r="3925" customFormat="1" ht="15.6"/>
    <row r="3926" customFormat="1" ht="15.6"/>
    <row r="3927" customFormat="1" ht="15.6"/>
    <row r="3928" customFormat="1" ht="15.6"/>
    <row r="3929" customFormat="1" ht="15.6"/>
    <row r="3930" customFormat="1" ht="15.6"/>
    <row r="3931" customFormat="1" ht="15.6"/>
    <row r="3932" customFormat="1" ht="15.6"/>
    <row r="3933" customFormat="1" ht="15.6"/>
    <row r="3934" customFormat="1" ht="15.6"/>
    <row r="3935" customFormat="1" ht="15.6"/>
    <row r="3936" customFormat="1" ht="15.6"/>
    <row r="3937" customFormat="1" ht="15.6"/>
    <row r="3938" customFormat="1" ht="15.6"/>
    <row r="3939" customFormat="1" ht="15.6"/>
    <row r="3940" customFormat="1" ht="15.6"/>
    <row r="3941" customFormat="1" ht="15.6"/>
    <row r="3942" customFormat="1" ht="15.6"/>
    <row r="3943" customFormat="1" ht="15.6"/>
    <row r="3944" customFormat="1" ht="15.6"/>
    <row r="3945" customFormat="1" ht="15.6"/>
    <row r="3946" customFormat="1" ht="15.6"/>
    <row r="3947" customFormat="1" ht="15.6"/>
    <row r="3948" customFormat="1" ht="15.6"/>
    <row r="3949" customFormat="1" ht="15.6"/>
    <row r="3950" customFormat="1" ht="15.6"/>
    <row r="3951" customFormat="1" ht="15.6"/>
    <row r="3952" customFormat="1" ht="15.6"/>
    <row r="3953" customFormat="1" ht="15.6"/>
    <row r="3954" customFormat="1" ht="15.6"/>
    <row r="3955" customFormat="1" ht="15.6"/>
    <row r="3956" customFormat="1" ht="15.6"/>
    <row r="3957" customFormat="1" ht="15.6"/>
    <row r="3958" customFormat="1" ht="15.6"/>
    <row r="3959" customFormat="1" ht="15.6"/>
    <row r="3960" customFormat="1" ht="15.6"/>
    <row r="3961" customFormat="1" ht="15.6"/>
    <row r="3962" customFormat="1" ht="15.6"/>
    <row r="3963" customFormat="1" ht="15.6"/>
    <row r="3964" customFormat="1" ht="15.6"/>
    <row r="3965" customFormat="1" ht="15.6"/>
    <row r="3966" customFormat="1" ht="15.6"/>
    <row r="3967" customFormat="1" ht="15.6"/>
    <row r="3968" customFormat="1" ht="15.6"/>
    <row r="3969" customFormat="1" ht="15.6"/>
    <row r="3970" customFormat="1" ht="15.6"/>
    <row r="3971" customFormat="1" ht="15.6"/>
    <row r="3972" customFormat="1" ht="15.6"/>
    <row r="3973" customFormat="1" ht="15.6"/>
    <row r="3974" customFormat="1" ht="15.6"/>
    <row r="3975" customFormat="1" ht="15.6"/>
    <row r="3976" customFormat="1" ht="15.6"/>
    <row r="3977" customFormat="1" ht="15.6"/>
    <row r="3978" customFormat="1" ht="15.6"/>
    <row r="3979" customFormat="1" ht="15.6"/>
    <row r="3980" customFormat="1" ht="15.6"/>
    <row r="3981" customFormat="1" ht="15.6"/>
    <row r="3982" customFormat="1" ht="15.6"/>
    <row r="3983" customFormat="1" ht="15.6"/>
    <row r="3984" customFormat="1" ht="15.6"/>
    <row r="3985" customFormat="1" ht="15.6"/>
    <row r="3986" customFormat="1" ht="15.6"/>
    <row r="3987" customFormat="1" ht="15.6"/>
    <row r="3988" customFormat="1" ht="15.6"/>
    <row r="3989" customFormat="1" ht="15.6"/>
    <row r="3990" customFormat="1" ht="15.6"/>
    <row r="3991" customFormat="1" ht="15.6"/>
    <row r="3992" customFormat="1" ht="15.6"/>
    <row r="3993" customFormat="1" ht="15.6"/>
    <row r="3994" customFormat="1" ht="15.6"/>
    <row r="3995" customFormat="1" ht="15.6"/>
    <row r="3996" customFormat="1" ht="15.6"/>
    <row r="3997" customFormat="1" ht="15.6"/>
    <row r="3998" customFormat="1" ht="15.6"/>
    <row r="3999" customFormat="1" ht="15.6"/>
    <row r="4000" customFormat="1" ht="15.6"/>
    <row r="4001" customFormat="1" ht="15.6"/>
    <row r="4002" customFormat="1" ht="15.6"/>
    <row r="4003" customFormat="1" ht="15.6"/>
    <row r="4004" customFormat="1" ht="15.6"/>
    <row r="4005" customFormat="1" ht="15.6"/>
    <row r="4006" customFormat="1" ht="15.6"/>
    <row r="4007" customFormat="1" ht="15.6"/>
    <row r="4008" customFormat="1" ht="15.6"/>
    <row r="4009" customFormat="1" ht="15.6"/>
    <row r="4010" customFormat="1" ht="15.6"/>
    <row r="4011" customFormat="1" ht="15.6"/>
    <row r="4012" customFormat="1" ht="15.6"/>
    <row r="4013" customFormat="1" ht="15.6"/>
    <row r="4014" customFormat="1" ht="15.6"/>
    <row r="4015" customFormat="1" ht="15.6"/>
    <row r="4016" customFormat="1" ht="15.6"/>
    <row r="4017" customFormat="1" ht="15.6"/>
    <row r="4018" customFormat="1" ht="15.6"/>
    <row r="4019" customFormat="1" ht="15.6"/>
    <row r="4020" customFormat="1" ht="15.6"/>
    <row r="4021" customFormat="1" ht="15.6"/>
    <row r="4022" customFormat="1" ht="15.6"/>
    <row r="4023" customFormat="1" ht="15.6"/>
    <row r="4024" customFormat="1" ht="15.6"/>
    <row r="4025" customFormat="1" ht="15.6"/>
    <row r="4026" customFormat="1" ht="15.6"/>
    <row r="4027" customFormat="1" ht="15.6"/>
    <row r="4028" customFormat="1" ht="15.6"/>
    <row r="4029" customFormat="1" ht="15.6"/>
    <row r="4030" customFormat="1" ht="15.6"/>
    <row r="4031" customFormat="1" ht="15.6"/>
    <row r="4032" customFormat="1" ht="15.6"/>
    <row r="4033" customFormat="1" ht="15.6"/>
    <row r="4034" customFormat="1" ht="15.6"/>
    <row r="4035" customFormat="1" ht="15.6"/>
    <row r="4036" customFormat="1" ht="15.6"/>
    <row r="4037" customFormat="1" ht="15.6"/>
    <row r="4038" customFormat="1" ht="15.6"/>
    <row r="4039" customFormat="1" ht="15.6"/>
    <row r="4040" customFormat="1" ht="15.6"/>
    <row r="4041" customFormat="1" ht="15.6"/>
    <row r="4042" customFormat="1" ht="15.6"/>
    <row r="4043" customFormat="1" ht="15.6"/>
    <row r="4044" customFormat="1" ht="15.6"/>
    <row r="4045" customFormat="1" ht="15.6"/>
    <row r="4046" customFormat="1" ht="15.6"/>
    <row r="4047" customFormat="1" ht="15.6"/>
    <row r="4048" customFormat="1" ht="15.6"/>
    <row r="4049" customFormat="1" ht="15.6"/>
    <row r="4050" customFormat="1" ht="15.6"/>
    <row r="4051" customFormat="1" ht="15.6"/>
    <row r="4052" customFormat="1" ht="15.6"/>
    <row r="4053" customFormat="1" ht="15.6"/>
    <row r="4054" customFormat="1" ht="15.6"/>
    <row r="4055" customFormat="1" ht="15.6"/>
    <row r="4056" customFormat="1" ht="15.6"/>
    <row r="4057" customFormat="1" ht="15.6"/>
    <row r="4058" customFormat="1" ht="15.6"/>
    <row r="4059" customFormat="1" ht="15.6"/>
    <row r="4060" customFormat="1" ht="15.6"/>
    <row r="4061" customFormat="1" ht="15.6"/>
    <row r="4062" customFormat="1" ht="15.6"/>
    <row r="4063" customFormat="1" ht="15.6"/>
    <row r="4064" customFormat="1" ht="15.6"/>
    <row r="4065" customFormat="1" ht="15.6"/>
    <row r="4066" customFormat="1" ht="15.6"/>
    <row r="4067" customFormat="1" ht="15.6"/>
    <row r="4068" customFormat="1" ht="15.6"/>
    <row r="4069" customFormat="1" ht="15.6"/>
    <row r="4070" customFormat="1" ht="15.6"/>
    <row r="4071" customFormat="1" ht="15.6"/>
    <row r="4072" customFormat="1" ht="15.6"/>
    <row r="4073" customFormat="1" ht="15.6"/>
    <row r="4074" customFormat="1" ht="15.6"/>
    <row r="4075" customFormat="1" ht="15.6"/>
    <row r="4076" customFormat="1" ht="15.6"/>
    <row r="4077" customFormat="1" ht="15.6"/>
    <row r="4078" customFormat="1" ht="15.6"/>
    <row r="4079" customFormat="1" ht="15.6"/>
    <row r="4080" customFormat="1" ht="15.6"/>
    <row r="4081" customFormat="1" ht="15.6"/>
    <row r="4082" customFormat="1" ht="15.6"/>
    <row r="4083" customFormat="1" ht="15.6"/>
    <row r="4084" customFormat="1" ht="15.6"/>
    <row r="4085" customFormat="1" ht="15.6"/>
    <row r="4086" customFormat="1" ht="15.6"/>
    <row r="4087" customFormat="1" ht="15.6"/>
    <row r="4088" customFormat="1" ht="15.6"/>
    <row r="4089" customFormat="1" ht="15.6"/>
    <row r="4090" customFormat="1" ht="15.6"/>
    <row r="4091" customFormat="1" ht="15.6"/>
    <row r="4092" customFormat="1" ht="15.6"/>
    <row r="4093" customFormat="1" ht="15.6"/>
    <row r="4094" customFormat="1" ht="15.6"/>
    <row r="4095" customFormat="1" ht="15.6"/>
    <row r="4096" customFormat="1" ht="15.6"/>
    <row r="4097" customFormat="1" ht="15.6"/>
    <row r="4098" customFormat="1" ht="15.6"/>
    <row r="4099" customFormat="1" ht="15.6"/>
    <row r="4100" customFormat="1" ht="15.6"/>
    <row r="4101" customFormat="1" ht="15.6"/>
    <row r="4102" customFormat="1" ht="15.6"/>
    <row r="4103" customFormat="1" ht="15.6"/>
    <row r="4104" customFormat="1" ht="15.6"/>
    <row r="4105" customFormat="1" ht="15.6"/>
    <row r="4106" customFormat="1" ht="15.6"/>
    <row r="4107" customFormat="1" ht="15.6"/>
    <row r="4108" customFormat="1" ht="15.6"/>
    <row r="4109" customFormat="1" ht="15.6"/>
    <row r="4110" customFormat="1" ht="15.6"/>
    <row r="4111" customFormat="1" ht="15.6"/>
    <row r="4112" customFormat="1" ht="15.6"/>
    <row r="4113" customFormat="1" ht="15.6"/>
    <row r="4114" customFormat="1" ht="15.6"/>
    <row r="4115" customFormat="1" ht="15.6"/>
    <row r="4116" customFormat="1" ht="15.6"/>
    <row r="4117" customFormat="1" ht="15.6"/>
    <row r="4118" customFormat="1" ht="15.6"/>
    <row r="4119" customFormat="1" ht="15.6"/>
    <row r="4120" customFormat="1" ht="15.6"/>
    <row r="4121" customFormat="1" ht="15.6"/>
    <row r="4122" customFormat="1" ht="15.6"/>
    <row r="4123" customFormat="1" ht="15.6"/>
    <row r="4124" customFormat="1" ht="15.6"/>
    <row r="4125" customFormat="1" ht="15.6"/>
    <row r="4126" customFormat="1" ht="15.6"/>
    <row r="4127" customFormat="1" ht="15.6"/>
    <row r="4128" customFormat="1" ht="15.6"/>
    <row r="4129" customFormat="1" ht="15.6"/>
    <row r="4130" customFormat="1" ht="15.6"/>
    <row r="4131" customFormat="1" ht="15.6"/>
    <row r="4132" customFormat="1" ht="15.6"/>
    <row r="4133" customFormat="1" ht="15.6"/>
    <row r="4134" customFormat="1" ht="15.6"/>
    <row r="4135" customFormat="1" ht="15.6"/>
    <row r="4136" customFormat="1" ht="15.6"/>
    <row r="4137" customFormat="1" ht="15.6"/>
    <row r="4138" customFormat="1" ht="15.6"/>
    <row r="4139" customFormat="1" ht="15.6"/>
    <row r="4140" customFormat="1" ht="15.6"/>
    <row r="4141" customFormat="1" ht="15.6"/>
    <row r="4142" customFormat="1" ht="15.6"/>
    <row r="4143" customFormat="1" ht="15.6"/>
    <row r="4144" customFormat="1" ht="15.6"/>
    <row r="4145" customFormat="1" ht="15.6"/>
    <row r="4146" customFormat="1" ht="15.6"/>
    <row r="4147" customFormat="1" ht="15.6"/>
    <row r="4148" customFormat="1" ht="15.6"/>
    <row r="4149" customFormat="1" ht="15.6"/>
    <row r="4150" customFormat="1" ht="15.6"/>
    <row r="4151" customFormat="1" ht="15.6"/>
    <row r="4152" customFormat="1" ht="15.6"/>
    <row r="4153" customFormat="1" ht="15.6"/>
    <row r="4154" customFormat="1" ht="15.6"/>
    <row r="4155" customFormat="1" ht="15.6"/>
    <row r="4156" customFormat="1" ht="15.6"/>
    <row r="4157" customFormat="1" ht="15.6"/>
    <row r="4158" customFormat="1" ht="15.6"/>
    <row r="4159" customFormat="1" ht="15.6"/>
    <row r="4160" customFormat="1" ht="15.6"/>
    <row r="4161" customFormat="1" ht="15.6"/>
    <row r="4162" customFormat="1" ht="15.6"/>
    <row r="4163" customFormat="1" ht="15.6"/>
    <row r="4164" customFormat="1" ht="15.6"/>
    <row r="4165" customFormat="1" ht="15.6"/>
    <row r="4166" customFormat="1" ht="15.6"/>
    <row r="4167" customFormat="1" ht="15.6"/>
    <row r="4168" customFormat="1" ht="15.6"/>
    <row r="4169" customFormat="1" ht="15.6"/>
    <row r="4170" customFormat="1" ht="15.6"/>
    <row r="4171" customFormat="1" ht="15.6"/>
    <row r="4172" customFormat="1" ht="15.6"/>
    <row r="4173" customFormat="1" ht="15.6"/>
    <row r="4174" customFormat="1" ht="15.6"/>
    <row r="4175" customFormat="1" ht="15.6"/>
    <row r="4176" customFormat="1" ht="15.6"/>
    <row r="4177" customFormat="1" ht="15.6"/>
    <row r="4178" customFormat="1" ht="15.6"/>
    <row r="4179" customFormat="1" ht="15.6"/>
    <row r="4180" customFormat="1" ht="15.6"/>
    <row r="4181" customFormat="1" ht="15.6"/>
    <row r="4182" customFormat="1" ht="15.6"/>
    <row r="4183" customFormat="1" ht="15.6"/>
    <row r="4184" customFormat="1" ht="15.6"/>
    <row r="4185" customFormat="1" ht="15.6"/>
    <row r="4186" customFormat="1" ht="15.6"/>
    <row r="4187" customFormat="1" ht="15.6"/>
    <row r="4188" customFormat="1" ht="15.6"/>
    <row r="4189" customFormat="1" ht="15.6"/>
    <row r="4190" customFormat="1" ht="15.6"/>
    <row r="4191" customFormat="1" ht="15.6"/>
    <row r="4192" customFormat="1" ht="15.6"/>
    <row r="4193" customFormat="1" ht="15.6"/>
    <row r="4194" customFormat="1" ht="15.6"/>
    <row r="4195" customFormat="1" ht="15.6"/>
    <row r="4196" customFormat="1" ht="15.6"/>
    <row r="4197" customFormat="1" ht="15.6"/>
    <row r="4198" customFormat="1" ht="15.6"/>
    <row r="4199" customFormat="1" ht="15.6"/>
    <row r="4200" customFormat="1" ht="15.6"/>
    <row r="4201" customFormat="1" ht="15.6"/>
    <row r="4202" customFormat="1" ht="15.6"/>
    <row r="4203" customFormat="1" ht="15.6"/>
    <row r="4204" customFormat="1" ht="15.6"/>
    <row r="4205" customFormat="1" ht="15.6"/>
    <row r="4206" customFormat="1" ht="15.6"/>
    <row r="4207" customFormat="1" ht="15.6"/>
    <row r="4208" customFormat="1" ht="15.6"/>
    <row r="4209" customFormat="1" ht="15.6"/>
    <row r="4210" customFormat="1" ht="15.6"/>
    <row r="4211" customFormat="1" ht="15.6"/>
    <row r="4212" customFormat="1" ht="15.6"/>
    <row r="4213" customFormat="1" ht="15.6"/>
    <row r="4214" customFormat="1" ht="15.6"/>
    <row r="4215" customFormat="1" ht="15.6"/>
    <row r="4216" customFormat="1" ht="15.6"/>
    <row r="4217" customFormat="1" ht="15.6"/>
    <row r="4218" customFormat="1" ht="15.6"/>
    <row r="4219" customFormat="1" ht="15.6"/>
    <row r="4220" customFormat="1" ht="15.6"/>
    <row r="4221" customFormat="1" ht="15.6"/>
    <row r="4222" customFormat="1" ht="15.6"/>
    <row r="4223" customFormat="1" ht="15.6"/>
    <row r="4224" customFormat="1" ht="15.6"/>
    <row r="4225" customFormat="1" ht="15.6"/>
    <row r="4226" customFormat="1" ht="15.6"/>
    <row r="4227" customFormat="1" ht="15.6"/>
    <row r="4228" customFormat="1" ht="15.6"/>
    <row r="4229" customFormat="1" ht="15.6"/>
    <row r="4230" customFormat="1" ht="15.6"/>
    <row r="4231" customFormat="1" ht="15.6"/>
    <row r="4232" customFormat="1" ht="15.6"/>
    <row r="4233" customFormat="1" ht="15.6"/>
    <row r="4234" customFormat="1" ht="15.6"/>
    <row r="4235" customFormat="1" ht="15.6"/>
    <row r="4236" customFormat="1" ht="15.6"/>
    <row r="4237" customFormat="1" ht="15.6"/>
    <row r="4238" customFormat="1" ht="15.6"/>
    <row r="4239" customFormat="1" ht="15.6"/>
    <row r="4240" customFormat="1" ht="15.6"/>
    <row r="4241" customFormat="1" ht="15.6"/>
    <row r="4242" customFormat="1" ht="15.6"/>
    <row r="4243" customFormat="1" ht="15.6"/>
    <row r="4244" customFormat="1" ht="15.6"/>
    <row r="4245" customFormat="1" ht="15.6"/>
    <row r="4246" customFormat="1" ht="15.6"/>
    <row r="4247" customFormat="1" ht="15.6"/>
    <row r="4248" customFormat="1" ht="15.6"/>
    <row r="4249" customFormat="1" ht="15.6"/>
    <row r="4250" customFormat="1" ht="15.6"/>
    <row r="4251" customFormat="1" ht="15.6"/>
    <row r="4252" customFormat="1" ht="15.6"/>
    <row r="4253" customFormat="1" ht="15.6"/>
    <row r="4254" customFormat="1" ht="15.6"/>
    <row r="4255" customFormat="1" ht="15.6"/>
    <row r="4256" customFormat="1" ht="15.6"/>
    <row r="4257" customFormat="1" ht="15.6"/>
    <row r="4258" customFormat="1" ht="15.6"/>
    <row r="4259" customFormat="1" ht="15.6"/>
    <row r="4260" customFormat="1" ht="15.6"/>
    <row r="4261" customFormat="1" ht="15.6"/>
    <row r="4262" customFormat="1" ht="15.6"/>
    <row r="4263" customFormat="1" ht="15.6"/>
    <row r="4264" customFormat="1" ht="15.6"/>
    <row r="4265" customFormat="1" ht="15.6"/>
    <row r="4266" customFormat="1" ht="15.6"/>
    <row r="4267" customFormat="1" ht="15.6"/>
    <row r="4268" customFormat="1" ht="15.6"/>
    <row r="4269" customFormat="1" ht="15.6"/>
    <row r="4270" customFormat="1" ht="15.6"/>
    <row r="4271" customFormat="1" ht="15.6"/>
    <row r="4272" customFormat="1" ht="15.6"/>
    <row r="4273" customFormat="1" ht="15.6"/>
    <row r="4274" customFormat="1" ht="15.6"/>
    <row r="4275" customFormat="1" ht="15.6"/>
    <row r="4276" customFormat="1" ht="15.6"/>
    <row r="4277" customFormat="1" ht="15.6"/>
    <row r="4278" customFormat="1" ht="15.6"/>
    <row r="4279" customFormat="1" ht="15.6"/>
    <row r="4280" customFormat="1" ht="15.6"/>
    <row r="4281" customFormat="1" ht="15.6"/>
    <row r="4282" customFormat="1" ht="15.6"/>
    <row r="4283" customFormat="1" ht="15.6"/>
    <row r="4284" customFormat="1" ht="15.6"/>
    <row r="4285" customFormat="1" ht="15.6"/>
    <row r="4286" customFormat="1" ht="15.6"/>
    <row r="4287" customFormat="1" ht="15.6"/>
    <row r="4288" customFormat="1" ht="15.6"/>
    <row r="4289" customFormat="1" ht="15.6"/>
    <row r="4290" customFormat="1" ht="15.6"/>
    <row r="4291" customFormat="1" ht="15.6"/>
    <row r="4292" customFormat="1" ht="15.6"/>
    <row r="4293" customFormat="1" ht="15.6"/>
    <row r="4294" customFormat="1" ht="15.6"/>
    <row r="4295" customFormat="1" ht="15.6"/>
    <row r="4296" customFormat="1" ht="15.6"/>
    <row r="4297" customFormat="1" ht="15.6"/>
    <row r="4298" customFormat="1" ht="15.6"/>
    <row r="4299" customFormat="1" ht="15.6"/>
    <row r="4300" customFormat="1" ht="15.6"/>
    <row r="4301" customFormat="1" ht="15.6"/>
    <row r="4302" customFormat="1" ht="15.6"/>
    <row r="4303" customFormat="1" ht="15.6"/>
    <row r="4304" customFormat="1" ht="15.6"/>
    <row r="4305" customFormat="1" ht="15.6"/>
    <row r="4306" customFormat="1" ht="15.6"/>
    <row r="4307" customFormat="1" ht="15.6"/>
    <row r="4308" customFormat="1" ht="15.6"/>
    <row r="4309" customFormat="1" ht="15.6"/>
    <row r="4310" customFormat="1" ht="15.6"/>
    <row r="4311" customFormat="1" ht="15.6"/>
    <row r="4312" customFormat="1" ht="15.6"/>
    <row r="4313" customFormat="1" ht="15.6"/>
    <row r="4314" customFormat="1" ht="15.6"/>
    <row r="4315" customFormat="1" ht="15.6"/>
    <row r="4316" customFormat="1" ht="15.6"/>
    <row r="4317" customFormat="1" ht="15.6"/>
    <row r="4318" customFormat="1" ht="15.6"/>
    <row r="4319" customFormat="1" ht="15.6"/>
    <row r="4320" customFormat="1" ht="15.6"/>
    <row r="4321" customFormat="1" ht="15.6"/>
    <row r="4322" customFormat="1" ht="15.6"/>
    <row r="4323" customFormat="1" ht="15.6"/>
    <row r="4324" customFormat="1" ht="15.6"/>
    <row r="4325" customFormat="1" ht="15.6"/>
    <row r="4326" customFormat="1" ht="15.6"/>
    <row r="4327" customFormat="1" ht="15.6"/>
    <row r="4328" customFormat="1" ht="15.6"/>
    <row r="4329" customFormat="1" ht="15.6"/>
    <row r="4330" customFormat="1" ht="15.6"/>
    <row r="4331" customFormat="1" ht="15.6"/>
    <row r="4332" customFormat="1" ht="15.6"/>
    <row r="4333" customFormat="1" ht="15.6"/>
    <row r="4334" customFormat="1" ht="15.6"/>
    <row r="4335" customFormat="1" ht="15.6"/>
    <row r="4336" customFormat="1" ht="15.6"/>
    <row r="4337" customFormat="1" ht="15.6"/>
    <row r="4338" customFormat="1" ht="15.6"/>
    <row r="4339" customFormat="1" ht="15.6"/>
    <row r="4340" customFormat="1" ht="15.6"/>
    <row r="4341" customFormat="1" ht="15.6"/>
    <row r="4342" customFormat="1" ht="15.6"/>
    <row r="4343" customFormat="1" ht="15.6"/>
    <row r="4344" customFormat="1" ht="15.6"/>
    <row r="4345" customFormat="1" ht="15.6"/>
    <row r="4346" customFormat="1" ht="15.6"/>
    <row r="4347" customFormat="1" ht="15.6"/>
    <row r="4348" customFormat="1" ht="15.6"/>
    <row r="4349" customFormat="1" ht="15.6"/>
    <row r="4350" customFormat="1" ht="15.6"/>
    <row r="4351" customFormat="1" ht="15.6"/>
    <row r="4352" customFormat="1" ht="15.6"/>
    <row r="4353" customFormat="1" ht="15.6"/>
    <row r="4354" customFormat="1" ht="15.6"/>
    <row r="4355" customFormat="1" ht="15.6"/>
    <row r="4356" customFormat="1" ht="15.6"/>
    <row r="4357" customFormat="1" ht="15.6"/>
    <row r="4358" customFormat="1" ht="15.6"/>
    <row r="4359" customFormat="1" ht="15.6"/>
    <row r="4360" customFormat="1" ht="15.6"/>
    <row r="4361" customFormat="1" ht="15.6"/>
    <row r="4362" customFormat="1" ht="15.6"/>
    <row r="4363" customFormat="1" ht="15.6"/>
    <row r="4364" customFormat="1" ht="15.6"/>
    <row r="4365" customFormat="1" ht="15.6"/>
    <row r="4366" customFormat="1" ht="15.6"/>
    <row r="4367" customFormat="1" ht="15.6"/>
    <row r="4368" customFormat="1" ht="15.6"/>
    <row r="4369" customFormat="1" ht="15.6"/>
    <row r="4370" customFormat="1" ht="15.6"/>
    <row r="4371" customFormat="1" ht="15.6"/>
    <row r="4372" customFormat="1" ht="15.6"/>
    <row r="4373" customFormat="1" ht="15.6"/>
    <row r="4374" customFormat="1" ht="15.6"/>
    <row r="4375" customFormat="1" ht="15.6"/>
    <row r="4376" customFormat="1" ht="15.6"/>
    <row r="4377" customFormat="1" ht="15.6"/>
    <row r="4378" customFormat="1" ht="15.6"/>
    <row r="4379" customFormat="1" ht="15.6"/>
    <row r="4380" customFormat="1" ht="15.6"/>
    <row r="4381" customFormat="1" ht="15.6"/>
    <row r="4382" customFormat="1" ht="15.6"/>
    <row r="4383" customFormat="1" ht="15.6"/>
    <row r="4384" customFormat="1" ht="15.6"/>
    <row r="4385" customFormat="1" ht="15.6"/>
    <row r="4386" customFormat="1" ht="15.6"/>
    <row r="4387" customFormat="1" ht="15.6"/>
    <row r="4388" customFormat="1" ht="15.6"/>
    <row r="4389" customFormat="1" ht="15.6"/>
    <row r="4390" customFormat="1" ht="15.6"/>
    <row r="4391" customFormat="1" ht="15.6"/>
    <row r="4392" customFormat="1" ht="15.6"/>
    <row r="4393" customFormat="1" ht="15.6"/>
    <row r="4394" customFormat="1" ht="15.6"/>
    <row r="4395" customFormat="1" ht="15.6"/>
    <row r="4396" customFormat="1" ht="15.6"/>
    <row r="4397" customFormat="1" ht="15.6"/>
    <row r="4398" customFormat="1" ht="15.6"/>
    <row r="4399" customFormat="1" ht="15.6"/>
    <row r="4400" customFormat="1" ht="15.6"/>
    <row r="4401" customFormat="1" ht="15.6"/>
    <row r="4402" customFormat="1" ht="15.6"/>
    <row r="4403" customFormat="1" ht="15.6"/>
    <row r="4404" customFormat="1" ht="15.6"/>
    <row r="4405" customFormat="1" ht="15.6"/>
    <row r="4406" customFormat="1" ht="15.6"/>
    <row r="4407" customFormat="1" ht="15.6"/>
    <row r="4408" customFormat="1" ht="15.6"/>
    <row r="4409" customFormat="1" ht="15.6"/>
    <row r="4410" customFormat="1" ht="15.6"/>
    <row r="4411" customFormat="1" ht="15.6"/>
    <row r="4412" customFormat="1" ht="15.6"/>
    <row r="4413" customFormat="1" ht="15.6"/>
    <row r="4414" customFormat="1" ht="15.6"/>
    <row r="4415" customFormat="1" ht="15.6"/>
    <row r="4416" customFormat="1" ht="15.6"/>
    <row r="4417" customFormat="1" ht="15.6"/>
    <row r="4418" customFormat="1" ht="15.6"/>
    <row r="4419" customFormat="1" ht="15.6"/>
    <row r="4420" customFormat="1" ht="15.6"/>
    <row r="4421" customFormat="1" ht="15.6"/>
    <row r="4422" customFormat="1" ht="15.6"/>
    <row r="4423" customFormat="1" ht="15.6"/>
    <row r="4424" customFormat="1" ht="15.6"/>
    <row r="4425" customFormat="1" ht="15.6"/>
    <row r="4426" customFormat="1" ht="15.6"/>
    <row r="4427" customFormat="1" ht="15.6"/>
    <row r="4428" customFormat="1" ht="15.6"/>
    <row r="4429" customFormat="1" ht="15.6"/>
    <row r="4430" customFormat="1" ht="15.6"/>
    <row r="4431" customFormat="1" ht="15.6"/>
    <row r="4432" customFormat="1" ht="15.6"/>
    <row r="4433" customFormat="1" ht="15.6"/>
    <row r="4434" customFormat="1" ht="15.6"/>
    <row r="4435" customFormat="1" ht="15.6"/>
    <row r="4436" customFormat="1" ht="15.6"/>
    <row r="4437" customFormat="1" ht="15.6"/>
    <row r="4438" customFormat="1" ht="15.6"/>
    <row r="4439" customFormat="1" ht="15.6"/>
    <row r="4440" customFormat="1" ht="15.6"/>
    <row r="4441" customFormat="1" ht="15.6"/>
    <row r="4442" customFormat="1" ht="15.6"/>
    <row r="4443" customFormat="1" ht="15.6"/>
    <row r="4444" customFormat="1" ht="15.6"/>
    <row r="4445" customFormat="1" ht="15.6"/>
    <row r="4446" customFormat="1" ht="15.6"/>
    <row r="4447" customFormat="1" ht="15.6"/>
    <row r="4448" customFormat="1" ht="15.6"/>
    <row r="4449" customFormat="1" ht="15.6"/>
    <row r="4450" customFormat="1" ht="15.6"/>
    <row r="4451" customFormat="1" ht="15.6"/>
    <row r="4452" customFormat="1" ht="15.6"/>
    <row r="4453" customFormat="1" ht="15.6"/>
    <row r="4454" customFormat="1" ht="15.6"/>
    <row r="4455" customFormat="1" ht="15.6"/>
    <row r="4456" customFormat="1" ht="15.6"/>
    <row r="4457" customFormat="1" ht="15.6"/>
    <row r="4458" customFormat="1" ht="15.6"/>
    <row r="4459" customFormat="1" ht="15.6"/>
    <row r="4460" customFormat="1" ht="15.6"/>
    <row r="4461" customFormat="1" ht="15.6"/>
    <row r="4462" customFormat="1" ht="15.6"/>
    <row r="4463" customFormat="1" ht="15.6"/>
    <row r="4464" customFormat="1" ht="15.6"/>
    <row r="4465" customFormat="1" ht="15.6"/>
    <row r="4466" customFormat="1" ht="15.6"/>
    <row r="4467" customFormat="1" ht="15.6"/>
    <row r="4468" customFormat="1" ht="15.6"/>
    <row r="4469" customFormat="1" ht="15.6"/>
    <row r="4470" customFormat="1" ht="15.6"/>
    <row r="4471" customFormat="1" ht="15.6"/>
    <row r="4472" customFormat="1" ht="15.6"/>
    <row r="4473" customFormat="1" ht="15.6"/>
    <row r="4474" customFormat="1" ht="15.6"/>
    <row r="4475" customFormat="1" ht="15.6"/>
    <row r="4476" customFormat="1" ht="15.6"/>
    <row r="4477" customFormat="1" ht="15.6"/>
    <row r="4478" customFormat="1" ht="15.6"/>
    <row r="4479" customFormat="1" ht="15.6"/>
    <row r="4480" customFormat="1" ht="15.6"/>
    <row r="4481" customFormat="1" ht="15.6"/>
    <row r="4482" customFormat="1" ht="15.6"/>
    <row r="4483" customFormat="1" ht="15.6"/>
    <row r="4484" customFormat="1" ht="15.6"/>
    <row r="4485" customFormat="1" ht="15.6"/>
    <row r="4486" customFormat="1" ht="15.6"/>
    <row r="4487" customFormat="1" ht="15.6"/>
    <row r="4488" customFormat="1" ht="15.6"/>
    <row r="4489" customFormat="1" ht="15.6"/>
    <row r="4490" customFormat="1" ht="15.6"/>
    <row r="4491" customFormat="1" ht="15.6"/>
    <row r="4492" customFormat="1" ht="15.6"/>
    <row r="4493" customFormat="1" ht="15.6"/>
    <row r="4494" customFormat="1" ht="15.6"/>
    <row r="4495" customFormat="1" ht="15.6"/>
    <row r="4496" customFormat="1" ht="15.6"/>
    <row r="4497" customFormat="1" ht="15.6"/>
    <row r="4498" customFormat="1" ht="15.6"/>
    <row r="4499" customFormat="1" ht="15.6"/>
    <row r="4500" customFormat="1" ht="15.6"/>
    <row r="4501" customFormat="1" ht="15.6"/>
    <row r="4502" customFormat="1" ht="15.6"/>
    <row r="4503" customFormat="1" ht="15.6"/>
    <row r="4504" customFormat="1" ht="15.6"/>
    <row r="4505" customFormat="1" ht="15.6"/>
    <row r="4506" customFormat="1" ht="15.6"/>
    <row r="4507" customFormat="1" ht="15.6"/>
    <row r="4508" customFormat="1" ht="15.6"/>
    <row r="4509" customFormat="1" ht="15.6"/>
    <row r="4510" customFormat="1" ht="15.6"/>
    <row r="4511" customFormat="1" ht="15.6"/>
    <row r="4512" customFormat="1" ht="15.6"/>
    <row r="4513" customFormat="1" ht="15.6"/>
    <row r="4514" customFormat="1" ht="15.6"/>
    <row r="4515" customFormat="1" ht="15.6"/>
    <row r="4516" customFormat="1" ht="15.6"/>
    <row r="4517" customFormat="1" ht="15.6"/>
    <row r="4518" customFormat="1" ht="15.6"/>
    <row r="4519" customFormat="1" ht="15.6"/>
    <row r="4520" customFormat="1" ht="15.6"/>
    <row r="4521" customFormat="1" ht="15.6"/>
    <row r="4522" customFormat="1" ht="15.6"/>
    <row r="4523" customFormat="1" ht="15.6"/>
    <row r="4524" customFormat="1" ht="15.6"/>
    <row r="4525" customFormat="1" ht="15.6"/>
    <row r="4526" customFormat="1" ht="15.6"/>
    <row r="4527" customFormat="1" ht="15.6"/>
    <row r="4528" customFormat="1" ht="15.6"/>
    <row r="4529" customFormat="1" ht="15.6"/>
    <row r="4530" customFormat="1" ht="15.6"/>
    <row r="4531" customFormat="1" ht="15.6"/>
    <row r="4532" customFormat="1" ht="15.6"/>
    <row r="4533" customFormat="1" ht="15.6"/>
    <row r="4534" customFormat="1" ht="15.6"/>
    <row r="4535" customFormat="1" ht="15.6"/>
    <row r="4536" customFormat="1" ht="15.6"/>
    <row r="4537" customFormat="1" ht="15.6"/>
    <row r="4538" customFormat="1" ht="15.6"/>
    <row r="4539" customFormat="1" ht="15.6"/>
    <row r="4540" customFormat="1" ht="15.6"/>
    <row r="4541" customFormat="1" ht="15.6"/>
    <row r="4542" customFormat="1" ht="15.6"/>
    <row r="4543" customFormat="1" ht="15.6"/>
    <row r="4544" customFormat="1" ht="15.6"/>
    <row r="4545" customFormat="1" ht="15.6"/>
    <row r="4546" customFormat="1" ht="15.6"/>
    <row r="4547" customFormat="1" ht="15.6"/>
    <row r="4548" customFormat="1" ht="15.6"/>
    <row r="4549" customFormat="1" ht="15.6"/>
    <row r="4550" customFormat="1" ht="15.6"/>
    <row r="4551" customFormat="1" ht="15.6"/>
    <row r="4552" customFormat="1" ht="15.6"/>
    <row r="4553" customFormat="1" ht="15.6"/>
    <row r="4554" customFormat="1" ht="15.6"/>
    <row r="4555" customFormat="1" ht="15.6"/>
    <row r="4556" customFormat="1" ht="15.6"/>
    <row r="4557" customFormat="1" ht="15.6"/>
    <row r="4558" customFormat="1" ht="15.6"/>
    <row r="4559" customFormat="1" ht="15.6"/>
    <row r="4560" customFormat="1" ht="15.6"/>
    <row r="4561" customFormat="1" ht="15.6"/>
    <row r="4562" customFormat="1" ht="15.6"/>
    <row r="4563" customFormat="1" ht="15.6"/>
    <row r="4564" customFormat="1" ht="15.6"/>
    <row r="4565" customFormat="1" ht="15.6"/>
    <row r="4566" customFormat="1" ht="15.6"/>
    <row r="4567" customFormat="1" ht="15.6"/>
    <row r="4568" customFormat="1" ht="15.6"/>
    <row r="4569" customFormat="1" ht="15.6"/>
    <row r="4570" customFormat="1" ht="15.6"/>
    <row r="4571" customFormat="1" ht="15.6"/>
    <row r="4572" customFormat="1" ht="15.6"/>
    <row r="4573" customFormat="1" ht="15.6"/>
    <row r="4574" customFormat="1" ht="15.6"/>
    <row r="4575" customFormat="1" ht="15.6"/>
    <row r="4576" customFormat="1" ht="15.6"/>
    <row r="4577" customFormat="1" ht="15.6"/>
    <row r="4578" customFormat="1" ht="15.6"/>
    <row r="4579" customFormat="1" ht="15.6"/>
    <row r="4580" customFormat="1" ht="15.6"/>
    <row r="4581" customFormat="1" ht="15.6"/>
    <row r="4582" customFormat="1" ht="15.6"/>
    <row r="4583" customFormat="1" ht="15.6"/>
    <row r="4584" customFormat="1" ht="15.6"/>
    <row r="4585" customFormat="1" ht="15.6"/>
    <row r="4586" customFormat="1" ht="15.6"/>
    <row r="4587" customFormat="1" ht="15.6"/>
    <row r="4588" customFormat="1" ht="15.6"/>
    <row r="4589" customFormat="1" ht="15.6"/>
    <row r="4590" customFormat="1" ht="15.6"/>
    <row r="4591" customFormat="1" ht="15.6"/>
    <row r="4592" customFormat="1" ht="15.6"/>
    <row r="4593" customFormat="1" ht="15.6"/>
    <row r="4594" customFormat="1" ht="15.6"/>
    <row r="4595" customFormat="1" ht="15.6"/>
    <row r="4596" customFormat="1" ht="15.6"/>
    <row r="4597" customFormat="1" ht="15.6"/>
    <row r="4598" customFormat="1" ht="15.6"/>
    <row r="4599" customFormat="1" ht="15.6"/>
    <row r="4600" customFormat="1" ht="15.6"/>
    <row r="4601" customFormat="1" ht="15.6"/>
    <row r="4602" customFormat="1" ht="15.6"/>
    <row r="4603" customFormat="1" ht="15.6"/>
    <row r="4604" customFormat="1" ht="15.6"/>
    <row r="4605" customFormat="1" ht="15.6"/>
    <row r="4606" customFormat="1" ht="15.6"/>
    <row r="4607" customFormat="1" ht="15.6"/>
    <row r="4608" customFormat="1" ht="15.6"/>
    <row r="4609" customFormat="1" ht="15.6"/>
    <row r="4610" customFormat="1" ht="15.6"/>
    <row r="4611" customFormat="1" ht="15.6"/>
    <row r="4612" customFormat="1" ht="15.6"/>
    <row r="4613" customFormat="1" ht="15.6"/>
    <row r="4614" customFormat="1" ht="15.6"/>
    <row r="4615" customFormat="1" ht="15.6"/>
    <row r="4616" customFormat="1" ht="15.6"/>
    <row r="4617" customFormat="1" ht="15.6"/>
    <row r="4618" customFormat="1" ht="15.6"/>
    <row r="4619" customFormat="1" ht="15.6"/>
    <row r="4620" customFormat="1" ht="15.6"/>
    <row r="4621" customFormat="1" ht="15.6"/>
    <row r="4622" customFormat="1" ht="15.6"/>
    <row r="4623" customFormat="1" ht="15.6"/>
    <row r="4624" customFormat="1" ht="15.6"/>
    <row r="4625" customFormat="1" ht="15.6"/>
    <row r="4626" customFormat="1" ht="15.6"/>
    <row r="4627" customFormat="1" ht="15.6"/>
    <row r="4628" customFormat="1" ht="15.6"/>
    <row r="4629" customFormat="1" ht="15.6"/>
    <row r="4630" customFormat="1" ht="15.6"/>
    <row r="4631" customFormat="1" ht="15.6"/>
    <row r="4632" customFormat="1" ht="15.6"/>
    <row r="4633" customFormat="1" ht="15.6"/>
    <row r="4634" customFormat="1" ht="15.6"/>
    <row r="4635" customFormat="1" ht="15.6"/>
    <row r="4636" customFormat="1" ht="15.6"/>
    <row r="4637" customFormat="1" ht="15.6"/>
    <row r="4638" customFormat="1" ht="15.6"/>
    <row r="4639" customFormat="1" ht="15.6"/>
    <row r="4640" customFormat="1" ht="15.6"/>
    <row r="4641" customFormat="1" ht="15.6"/>
    <row r="4642" customFormat="1" ht="15.6"/>
    <row r="4643" customFormat="1" ht="15.6"/>
    <row r="4644" customFormat="1" ht="15.6"/>
    <row r="4645" customFormat="1" ht="15.6"/>
    <row r="4646" customFormat="1" ht="15.6"/>
    <row r="4647" customFormat="1" ht="15.6"/>
    <row r="4648" customFormat="1" ht="15.6"/>
    <row r="4649" customFormat="1" ht="15.6"/>
    <row r="4650" customFormat="1" ht="15.6"/>
    <row r="4651" customFormat="1" ht="15.6"/>
    <row r="4652" customFormat="1" ht="15.6"/>
    <row r="4653" customFormat="1" ht="15.6"/>
    <row r="4654" customFormat="1" ht="15.6"/>
    <row r="4655" customFormat="1" ht="15.6"/>
    <row r="4656" customFormat="1" ht="15.6"/>
    <row r="4657" customFormat="1" ht="15.6"/>
    <row r="4658" customFormat="1" ht="15.6"/>
    <row r="4659" customFormat="1" ht="15.6"/>
    <row r="4660" customFormat="1" ht="15.6"/>
    <row r="4661" customFormat="1" ht="15.6"/>
    <row r="4662" customFormat="1" ht="15.6"/>
    <row r="4663" customFormat="1" ht="15.6"/>
    <row r="4664" customFormat="1" ht="15.6"/>
    <row r="4665" customFormat="1" ht="15.6"/>
    <row r="4666" customFormat="1" ht="15.6"/>
    <row r="4667" customFormat="1" ht="15.6"/>
    <row r="4668" customFormat="1" ht="15.6"/>
    <row r="4669" customFormat="1" ht="15.6"/>
    <row r="4670" customFormat="1" ht="15.6"/>
    <row r="4671" customFormat="1" ht="15.6"/>
    <row r="4672" customFormat="1" ht="15.6"/>
    <row r="4673" customFormat="1" ht="15.6"/>
    <row r="4674" customFormat="1" ht="15.6"/>
    <row r="4675" customFormat="1" ht="15.6"/>
    <row r="4676" customFormat="1" ht="15.6"/>
    <row r="4677" customFormat="1" ht="15.6"/>
    <row r="4678" customFormat="1" ht="15.6"/>
    <row r="4679" customFormat="1" ht="15.6"/>
    <row r="4680" customFormat="1" ht="15.6"/>
    <row r="4681" customFormat="1" ht="15.6"/>
    <row r="4682" customFormat="1" ht="15.6"/>
    <row r="4683" customFormat="1" ht="15.6"/>
    <row r="4684" customFormat="1" ht="15.6"/>
    <row r="4685" customFormat="1" ht="15.6"/>
    <row r="4686" customFormat="1" ht="15.6"/>
    <row r="4687" customFormat="1" ht="15.6"/>
    <row r="4688" customFormat="1" ht="15.6"/>
    <row r="4689" customFormat="1" ht="15.6"/>
    <row r="4690" customFormat="1" ht="15.6"/>
    <row r="4691" customFormat="1" ht="15.6"/>
    <row r="4692" customFormat="1" ht="15.6"/>
    <row r="4693" customFormat="1" ht="15.6"/>
    <row r="4694" customFormat="1" ht="15.6"/>
    <row r="4695" customFormat="1" ht="15.6"/>
    <row r="4696" customFormat="1" ht="15.6"/>
    <row r="4697" customFormat="1" ht="15.6"/>
    <row r="4698" customFormat="1" ht="15.6"/>
    <row r="4699" customFormat="1" ht="15.6"/>
    <row r="4700" customFormat="1" ht="15.6"/>
    <row r="4701" customFormat="1" ht="15.6"/>
    <row r="4702" customFormat="1" ht="15.6"/>
    <row r="4703" customFormat="1" ht="15.6"/>
    <row r="4704" customFormat="1" ht="15.6"/>
    <row r="4705" customFormat="1" ht="15.6"/>
    <row r="4706" customFormat="1" ht="15.6"/>
    <row r="4707" customFormat="1" ht="15.6"/>
    <row r="4708" customFormat="1" ht="15.6"/>
    <row r="4709" customFormat="1" ht="15.6"/>
    <row r="4710" customFormat="1" ht="15.6"/>
    <row r="4711" customFormat="1" ht="15.6"/>
    <row r="4712" customFormat="1" ht="15.6"/>
    <row r="4713" customFormat="1" ht="15.6"/>
    <row r="4714" customFormat="1" ht="15.6"/>
    <row r="4715" customFormat="1" ht="15.6"/>
    <row r="4716" customFormat="1" ht="15.6"/>
    <row r="4717" customFormat="1" ht="15.6"/>
    <row r="4718" customFormat="1" ht="15.6"/>
    <row r="4719" customFormat="1" ht="15.6"/>
    <row r="4720" customFormat="1" ht="15.6"/>
    <row r="4721" customFormat="1" ht="15.6"/>
    <row r="4722" customFormat="1" ht="15.6"/>
    <row r="4723" customFormat="1" ht="15.6"/>
    <row r="4724" customFormat="1" ht="15.6"/>
    <row r="4725" customFormat="1" ht="15.6"/>
    <row r="4726" customFormat="1" ht="15.6"/>
    <row r="4727" customFormat="1" ht="15.6"/>
    <row r="4728" customFormat="1" ht="15.6"/>
    <row r="4729" customFormat="1" ht="15.6"/>
    <row r="4730" customFormat="1" ht="15.6"/>
    <row r="4731" customFormat="1" ht="15.6"/>
    <row r="4732" customFormat="1" ht="15.6"/>
    <row r="4733" customFormat="1" ht="15.6"/>
    <row r="4734" customFormat="1" ht="15.6"/>
    <row r="4735" customFormat="1" ht="15.6"/>
    <row r="4736" customFormat="1" ht="15.6"/>
    <row r="4737" customFormat="1" ht="15.6"/>
    <row r="4738" customFormat="1" ht="15.6"/>
    <row r="4739" customFormat="1" ht="15.6"/>
    <row r="4740" customFormat="1" ht="15.6"/>
    <row r="4741" customFormat="1" ht="15.6"/>
    <row r="4742" customFormat="1" ht="15.6"/>
    <row r="4743" customFormat="1" ht="15.6"/>
    <row r="4744" customFormat="1" ht="15.6"/>
    <row r="4745" customFormat="1" ht="15.6"/>
    <row r="4746" customFormat="1" ht="15.6"/>
    <row r="4747" customFormat="1" ht="15.6"/>
    <row r="4748" customFormat="1" ht="15.6"/>
    <row r="4749" customFormat="1" ht="15.6"/>
    <row r="4750" customFormat="1" ht="15.6"/>
    <row r="4751" customFormat="1" ht="15.6"/>
    <row r="4752" customFormat="1" ht="15.6"/>
    <row r="4753" customFormat="1" ht="15.6"/>
    <row r="4754" customFormat="1" ht="15.6"/>
    <row r="4755" customFormat="1" ht="15.6"/>
    <row r="4756" customFormat="1" ht="15.6"/>
    <row r="4757" customFormat="1" ht="15.6"/>
    <row r="4758" customFormat="1" ht="15.6"/>
    <row r="4759" customFormat="1" ht="15.6"/>
    <row r="4760" customFormat="1" ht="15.6"/>
    <row r="4761" customFormat="1" ht="15.6"/>
    <row r="4762" customFormat="1" ht="15.6"/>
    <row r="4763" customFormat="1" ht="15.6"/>
    <row r="4764" customFormat="1" ht="15.6"/>
    <row r="4765" customFormat="1" ht="15.6"/>
    <row r="4766" customFormat="1" ht="15.6"/>
    <row r="4767" customFormat="1" ht="15.6"/>
    <row r="4768" customFormat="1" ht="15.6"/>
    <row r="4769" customFormat="1" ht="15.6"/>
    <row r="4770" customFormat="1" ht="15.6"/>
    <row r="4771" customFormat="1" ht="15.6"/>
    <row r="4772" customFormat="1" ht="15.6"/>
    <row r="4773" customFormat="1" ht="15.6"/>
    <row r="4774" customFormat="1" ht="15.6"/>
    <row r="4775" customFormat="1" ht="15.6"/>
    <row r="4776" customFormat="1" ht="15.6"/>
    <row r="4777" customFormat="1" ht="15.6"/>
    <row r="4778" customFormat="1" ht="15.6"/>
    <row r="4779" customFormat="1" ht="15.6"/>
    <row r="4780" customFormat="1" ht="15.6"/>
    <row r="4781" customFormat="1" ht="15.6"/>
    <row r="4782" customFormat="1" ht="15.6"/>
    <row r="4783" customFormat="1" ht="15.6"/>
    <row r="4784" customFormat="1" ht="15.6"/>
    <row r="4785" customFormat="1" ht="15.6"/>
    <row r="4786" customFormat="1" ht="15.6"/>
    <row r="4787" customFormat="1" ht="15.6"/>
    <row r="4788" customFormat="1" ht="15.6"/>
    <row r="4789" customFormat="1" ht="15.6"/>
    <row r="4790" customFormat="1" ht="15.6"/>
    <row r="4791" customFormat="1" ht="15.6"/>
    <row r="4792" customFormat="1" ht="15.6"/>
    <row r="4793" customFormat="1" ht="15.6"/>
    <row r="4794" customFormat="1" ht="15.6"/>
    <row r="4795" customFormat="1" ht="15.6"/>
    <row r="4796" customFormat="1" ht="15.6"/>
    <row r="4797" customFormat="1" ht="15.6"/>
    <row r="4798" customFormat="1" ht="15.6"/>
    <row r="4799" customFormat="1" ht="15.6"/>
    <row r="4800" customFormat="1" ht="15.6"/>
    <row r="4801" customFormat="1" ht="15.6"/>
    <row r="4802" customFormat="1" ht="15.6"/>
    <row r="4803" customFormat="1" ht="15.6"/>
    <row r="4804" customFormat="1" ht="15.6"/>
    <row r="4805" customFormat="1" ht="15.6"/>
    <row r="4806" customFormat="1" ht="15.6"/>
    <row r="4807" customFormat="1" ht="15.6"/>
    <row r="4808" customFormat="1" ht="15.6"/>
    <row r="4809" customFormat="1" ht="15.6"/>
    <row r="4810" customFormat="1" ht="15.6"/>
    <row r="4811" customFormat="1" ht="15.6"/>
    <row r="4812" customFormat="1" ht="15.6"/>
    <row r="4813" customFormat="1" ht="15.6"/>
    <row r="4814" customFormat="1" ht="15.6"/>
    <row r="4815" customFormat="1" ht="15.6"/>
    <row r="4816" customFormat="1" ht="15.6"/>
    <row r="4817" customFormat="1" ht="15.6"/>
    <row r="4818" customFormat="1" ht="15.6"/>
    <row r="4819" customFormat="1" ht="15.6"/>
    <row r="4820" customFormat="1" ht="15.6"/>
    <row r="4821" customFormat="1" ht="15.6"/>
    <row r="4822" customFormat="1" ht="15.6"/>
    <row r="4823" customFormat="1" ht="15.6"/>
    <row r="4824" customFormat="1" ht="15.6"/>
    <row r="4825" customFormat="1" ht="15.6"/>
    <row r="4826" customFormat="1" ht="15.6"/>
    <row r="4827" customFormat="1" ht="15.6"/>
    <row r="4828" customFormat="1" ht="15.6"/>
    <row r="4829" customFormat="1" ht="15.6"/>
    <row r="4830" customFormat="1" ht="15.6"/>
    <row r="4831" customFormat="1" ht="15.6"/>
    <row r="4832" customFormat="1" ht="15.6"/>
    <row r="4833" customFormat="1" ht="15.6"/>
    <row r="4834" customFormat="1" ht="15.6"/>
    <row r="4835" customFormat="1" ht="15.6"/>
    <row r="4836" customFormat="1" ht="15.6"/>
    <row r="4837" customFormat="1" ht="15.6"/>
    <row r="4838" customFormat="1" ht="15.6"/>
    <row r="4839" customFormat="1" ht="15.6"/>
    <row r="4840" customFormat="1" ht="15.6"/>
    <row r="4841" customFormat="1" ht="15.6"/>
    <row r="4842" customFormat="1" ht="15.6"/>
    <row r="4843" customFormat="1" ht="15.6"/>
    <row r="4844" customFormat="1" ht="15.6"/>
    <row r="4845" customFormat="1" ht="15.6"/>
    <row r="4846" customFormat="1" ht="15.6"/>
    <row r="4847" customFormat="1" ht="15.6"/>
    <row r="4848" customFormat="1" ht="15.6"/>
    <row r="4849" customFormat="1" ht="15.6"/>
    <row r="4850" customFormat="1" ht="15.6"/>
    <row r="4851" customFormat="1" ht="15.6"/>
    <row r="4852" customFormat="1" ht="15.6"/>
    <row r="4853" customFormat="1" ht="15.6"/>
    <row r="4854" customFormat="1" ht="15.6"/>
    <row r="4855" customFormat="1" ht="15.6"/>
    <row r="4856" customFormat="1" ht="15.6"/>
    <row r="4857" customFormat="1" ht="15.6"/>
    <row r="4858" customFormat="1" ht="15.6"/>
    <row r="4859" customFormat="1" ht="15.6"/>
    <row r="4860" customFormat="1" ht="15.6"/>
    <row r="4861" customFormat="1" ht="15.6"/>
    <row r="4862" customFormat="1" ht="15.6"/>
    <row r="4863" customFormat="1" ht="15.6"/>
    <row r="4864" customFormat="1" ht="15.6"/>
    <row r="4865" customFormat="1" ht="15.6"/>
    <row r="4866" customFormat="1" ht="15.6"/>
    <row r="4867" customFormat="1" ht="15.6"/>
    <row r="4868" customFormat="1" ht="15.6"/>
    <row r="4869" customFormat="1" ht="15.6"/>
    <row r="4870" customFormat="1" ht="15.6"/>
    <row r="4871" customFormat="1" ht="15.6"/>
    <row r="4872" customFormat="1" ht="15.6"/>
    <row r="4873" customFormat="1" ht="15.6"/>
    <row r="4874" customFormat="1" ht="15.6"/>
    <row r="4875" customFormat="1" ht="15.6"/>
    <row r="4876" customFormat="1" ht="15.6"/>
    <row r="4877" customFormat="1" ht="15.6"/>
    <row r="4878" customFormat="1" ht="15.6"/>
    <row r="4879" customFormat="1" ht="15.6"/>
    <row r="4880" customFormat="1" ht="15.6"/>
    <row r="4881" customFormat="1" ht="15.6"/>
    <row r="4882" customFormat="1" ht="15.6"/>
    <row r="4883" customFormat="1" ht="15.6"/>
    <row r="4884" customFormat="1" ht="15.6"/>
    <row r="4885" customFormat="1" ht="15.6"/>
    <row r="4886" customFormat="1" ht="15.6"/>
    <row r="4887" customFormat="1" ht="15.6"/>
    <row r="4888" customFormat="1" ht="15.6"/>
    <row r="4889" customFormat="1" ht="15.6"/>
    <row r="4890" customFormat="1" ht="15.6"/>
    <row r="4891" customFormat="1" ht="15.6"/>
    <row r="4892" customFormat="1" ht="15.6"/>
    <row r="4893" customFormat="1" ht="15.6"/>
    <row r="4894" customFormat="1" ht="15.6"/>
    <row r="4895" customFormat="1" ht="15.6"/>
    <row r="4896" customFormat="1" ht="15.6"/>
    <row r="4897" customFormat="1" ht="15.6"/>
    <row r="4898" customFormat="1" ht="15.6"/>
    <row r="4899" customFormat="1" ht="15.6"/>
    <row r="4900" customFormat="1" ht="15.6"/>
    <row r="4901" customFormat="1" ht="15.6"/>
    <row r="4902" customFormat="1" ht="15.6"/>
    <row r="4903" customFormat="1" ht="15.6"/>
    <row r="4904" customFormat="1" ht="15.6"/>
    <row r="4905" customFormat="1" ht="15.6"/>
    <row r="4906" customFormat="1" ht="15.6"/>
    <row r="4907" customFormat="1" ht="15.6"/>
    <row r="4908" customFormat="1" ht="15.6"/>
    <row r="4909" customFormat="1" ht="15.6"/>
    <row r="4910" customFormat="1" ht="15.6"/>
    <row r="4911" customFormat="1" ht="15.6"/>
    <row r="4912" customFormat="1" ht="15.6"/>
    <row r="4913" customFormat="1" ht="15.6"/>
    <row r="4914" customFormat="1" ht="15.6"/>
    <row r="4915" customFormat="1" ht="15.6"/>
    <row r="4916" customFormat="1" ht="15.6"/>
    <row r="4917" customFormat="1" ht="15.6"/>
    <row r="4918" customFormat="1" ht="15.6"/>
    <row r="4919" customFormat="1" ht="15.6"/>
    <row r="4920" customFormat="1" ht="15.6"/>
    <row r="4921" customFormat="1" ht="15.6"/>
    <row r="4922" customFormat="1" ht="15.6"/>
    <row r="4923" customFormat="1" ht="15.6"/>
    <row r="4924" customFormat="1" ht="15.6"/>
    <row r="4925" customFormat="1" ht="15.6"/>
    <row r="4926" customFormat="1" ht="15.6"/>
    <row r="4927" customFormat="1" ht="15.6"/>
    <row r="4928" customFormat="1" ht="15.6"/>
    <row r="4929" customFormat="1" ht="15.6"/>
    <row r="4930" customFormat="1" ht="15.6"/>
    <row r="4931" customFormat="1" ht="15.6"/>
    <row r="4932" customFormat="1" ht="15.6"/>
    <row r="4933" customFormat="1" ht="15.6"/>
    <row r="4934" customFormat="1" ht="15.6"/>
    <row r="4935" customFormat="1" ht="15.6"/>
    <row r="4936" customFormat="1" ht="15.6"/>
    <row r="4937" customFormat="1" ht="15.6"/>
    <row r="4938" customFormat="1" ht="15.6"/>
    <row r="4939" customFormat="1" ht="15.6"/>
    <row r="4940" customFormat="1" ht="15.6"/>
    <row r="4941" customFormat="1" ht="15.6"/>
    <row r="4942" customFormat="1" ht="15.6"/>
    <row r="4943" customFormat="1" ht="15.6"/>
    <row r="4944" customFormat="1" ht="15.6"/>
    <row r="4945" customFormat="1" ht="15.6"/>
    <row r="4946" customFormat="1" ht="15.6"/>
    <row r="4947" customFormat="1" ht="15.6"/>
    <row r="4948" customFormat="1" ht="15.6"/>
    <row r="4949" customFormat="1" ht="15.6"/>
    <row r="4950" customFormat="1" ht="15.6"/>
    <row r="4951" customFormat="1" ht="15.6"/>
    <row r="4952" customFormat="1" ht="15.6"/>
    <row r="4953" customFormat="1" ht="15.6"/>
    <row r="4954" customFormat="1" ht="15.6"/>
    <row r="4955" customFormat="1" ht="15.6"/>
    <row r="4956" customFormat="1" ht="15.6"/>
    <row r="4957" customFormat="1" ht="15.6"/>
    <row r="4958" customFormat="1" ht="15.6"/>
    <row r="4959" customFormat="1" ht="15.6"/>
    <row r="4960" customFormat="1" ht="15.6"/>
    <row r="4961" customFormat="1" ht="15.6"/>
    <row r="4962" customFormat="1" ht="15.6"/>
    <row r="4963" customFormat="1" ht="15.6"/>
    <row r="4964" customFormat="1" ht="15.6"/>
    <row r="4965" customFormat="1" ht="15.6"/>
    <row r="4966" customFormat="1" ht="15.6"/>
    <row r="4967" customFormat="1" ht="15.6"/>
    <row r="4968" customFormat="1" ht="15.6"/>
    <row r="4969" customFormat="1" ht="15.6"/>
    <row r="4970" customFormat="1" ht="15.6"/>
    <row r="4971" customFormat="1" ht="15.6"/>
    <row r="4972" customFormat="1" ht="15.6"/>
    <row r="4973" customFormat="1" ht="15.6"/>
    <row r="4974" customFormat="1" ht="15.6"/>
    <row r="4975" customFormat="1" ht="15.6"/>
    <row r="4976" customFormat="1" ht="15.6"/>
    <row r="4977" customFormat="1" ht="15.6"/>
    <row r="4978" customFormat="1" ht="15.6"/>
    <row r="4979" customFormat="1" ht="15.6"/>
    <row r="4980" customFormat="1" ht="15.6"/>
    <row r="4981" customFormat="1" ht="15.6"/>
    <row r="4982" customFormat="1" ht="15.6"/>
    <row r="4983" customFormat="1" ht="15.6"/>
    <row r="4984" customFormat="1" ht="15.6"/>
    <row r="4985" customFormat="1" ht="15.6"/>
    <row r="4986" customFormat="1" ht="15.6"/>
    <row r="4987" customFormat="1" ht="15.6"/>
    <row r="4988" customFormat="1" ht="15.6"/>
    <row r="4989" customFormat="1" ht="15.6"/>
    <row r="4990" customFormat="1" ht="15.6"/>
    <row r="4991" customFormat="1" ht="15.6"/>
    <row r="4992" customFormat="1" ht="15.6"/>
    <row r="4993" customFormat="1" ht="15.6"/>
    <row r="4994" customFormat="1" ht="15.6"/>
    <row r="4995" customFormat="1" ht="15.6"/>
    <row r="4996" customFormat="1" ht="15.6"/>
    <row r="4997" customFormat="1" ht="15.6"/>
    <row r="4998" customFormat="1" ht="15.6"/>
    <row r="4999" customFormat="1" ht="15.6"/>
    <row r="5000" customFormat="1" ht="15.6"/>
    <row r="5001" customFormat="1" ht="15.6"/>
    <row r="5002" customFormat="1" ht="15.6"/>
    <row r="5003" customFormat="1" ht="15.6"/>
    <row r="5004" customFormat="1" ht="15.6"/>
    <row r="5005" customFormat="1" ht="15.6"/>
    <row r="5006" customFormat="1" ht="15.6"/>
    <row r="5007" customFormat="1" ht="15.6"/>
    <row r="5008" customFormat="1" ht="15.6"/>
    <row r="5009" customFormat="1" ht="15.6"/>
    <row r="5010" customFormat="1" ht="15.6"/>
    <row r="5011" customFormat="1" ht="15.6"/>
    <row r="5012" customFormat="1" ht="15.6"/>
    <row r="5013" customFormat="1" ht="15.6"/>
    <row r="5014" customFormat="1" ht="15.6"/>
    <row r="5015" customFormat="1" ht="15.6"/>
    <row r="5016" customFormat="1" ht="15.6"/>
    <row r="5017" customFormat="1" ht="15.6"/>
    <row r="5018" customFormat="1" ht="15.6"/>
    <row r="5019" customFormat="1" ht="15.6"/>
    <row r="5020" customFormat="1" ht="15.6"/>
    <row r="5021" customFormat="1" ht="15.6"/>
    <row r="5022" customFormat="1" ht="15.6"/>
    <row r="5023" customFormat="1" ht="15.6"/>
    <row r="5024" customFormat="1" ht="15.6"/>
    <row r="5025" customFormat="1" ht="15.6"/>
    <row r="5026" customFormat="1" ht="15.6"/>
    <row r="5027" customFormat="1" ht="15.6"/>
    <row r="5028" customFormat="1" ht="15.6"/>
    <row r="5029" customFormat="1" ht="15.6"/>
    <row r="5030" customFormat="1" ht="15.6"/>
    <row r="5031" customFormat="1" ht="15.6"/>
    <row r="5032" customFormat="1" ht="15.6"/>
    <row r="5033" customFormat="1" ht="15.6"/>
    <row r="5034" customFormat="1" ht="15.6"/>
    <row r="5035" customFormat="1" ht="15.6"/>
    <row r="5036" customFormat="1" ht="15.6"/>
    <row r="5037" customFormat="1" ht="15.6"/>
    <row r="5038" customFormat="1" ht="15.6"/>
    <row r="5039" customFormat="1" ht="15.6"/>
    <row r="5040" customFormat="1" ht="15.6"/>
    <row r="5041" customFormat="1" ht="15.6"/>
    <row r="5042" customFormat="1" ht="15.6"/>
    <row r="5043" customFormat="1" ht="15.6"/>
    <row r="5044" customFormat="1" ht="15.6"/>
    <row r="5045" customFormat="1" ht="15.6"/>
    <row r="5046" customFormat="1" ht="15.6"/>
    <row r="5047" customFormat="1" ht="15.6"/>
    <row r="5048" customFormat="1" ht="15.6"/>
    <row r="5049" customFormat="1" ht="15.6"/>
    <row r="5050" customFormat="1" ht="15.6"/>
    <row r="5051" customFormat="1" ht="15.6"/>
    <row r="5052" customFormat="1" ht="15.6"/>
    <row r="5053" customFormat="1" ht="15.6"/>
    <row r="5054" customFormat="1" ht="15.6"/>
    <row r="5055" customFormat="1" ht="15.6"/>
    <row r="5056" customFormat="1" ht="15.6"/>
    <row r="5057" customFormat="1" ht="15.6"/>
    <row r="5058" customFormat="1" ht="15.6"/>
    <row r="5059" customFormat="1" ht="15.6"/>
    <row r="5060" customFormat="1" ht="15.6"/>
    <row r="5061" customFormat="1" ht="15.6"/>
    <row r="5062" customFormat="1" ht="15.6"/>
    <row r="5063" customFormat="1" ht="15.6"/>
    <row r="5064" customFormat="1" ht="15.6"/>
    <row r="5065" customFormat="1" ht="15.6"/>
    <row r="5066" customFormat="1" ht="15.6"/>
    <row r="5067" customFormat="1" ht="15.6"/>
    <row r="5068" customFormat="1" ht="15.6"/>
    <row r="5069" customFormat="1" ht="15.6"/>
    <row r="5070" customFormat="1" ht="15.6"/>
    <row r="5071" customFormat="1" ht="15.6"/>
    <row r="5072" customFormat="1" ht="15.6"/>
    <row r="5073" customFormat="1" ht="15.6"/>
    <row r="5074" customFormat="1" ht="15.6"/>
    <row r="5075" customFormat="1" ht="15.6"/>
    <row r="5076" customFormat="1" ht="15.6"/>
    <row r="5077" customFormat="1" ht="15.6"/>
    <row r="5078" customFormat="1" ht="15.6"/>
    <row r="5079" customFormat="1" ht="15.6"/>
    <row r="5080" customFormat="1" ht="15.6"/>
    <row r="5081" customFormat="1" ht="15.6"/>
    <row r="5082" customFormat="1" ht="15.6"/>
    <row r="5083" customFormat="1" ht="15.6"/>
    <row r="5084" customFormat="1" ht="15.6"/>
    <row r="5085" customFormat="1" ht="15.6"/>
    <row r="5086" customFormat="1" ht="15.6"/>
    <row r="5087" customFormat="1" ht="15.6"/>
    <row r="5088" customFormat="1" ht="15.6"/>
    <row r="5089" customFormat="1" ht="15.6"/>
    <row r="5090" customFormat="1" ht="15.6"/>
    <row r="5091" customFormat="1" ht="15.6"/>
    <row r="5092" customFormat="1" ht="15.6"/>
    <row r="5093" customFormat="1" ht="15.6"/>
    <row r="5094" customFormat="1" ht="15.6"/>
    <row r="5095" customFormat="1" ht="15.6"/>
    <row r="5096" customFormat="1" ht="15.6"/>
    <row r="5097" customFormat="1" ht="15.6"/>
    <row r="5098" customFormat="1" ht="15.6"/>
    <row r="5099" customFormat="1" ht="15.6"/>
    <row r="5100" customFormat="1" ht="15.6"/>
    <row r="5101" customFormat="1" ht="15.6"/>
    <row r="5102" customFormat="1" ht="15.6"/>
    <row r="5103" customFormat="1" ht="15.6"/>
    <row r="5104" customFormat="1" ht="15.6"/>
    <row r="5105" customFormat="1" ht="15.6"/>
    <row r="5106" customFormat="1" ht="15.6"/>
    <row r="5107" customFormat="1" ht="15.6"/>
    <row r="5108" customFormat="1" ht="15.6"/>
    <row r="5109" customFormat="1" ht="15.6"/>
    <row r="5110" customFormat="1" ht="15.6"/>
    <row r="5111" customFormat="1" ht="15.6"/>
    <row r="5112" customFormat="1" ht="15.6"/>
    <row r="5113" customFormat="1" ht="15.6"/>
    <row r="5114" customFormat="1" ht="15.6"/>
    <row r="5115" customFormat="1" ht="15.6"/>
    <row r="5116" customFormat="1" ht="15.6"/>
    <row r="5117" customFormat="1" ht="15.6"/>
    <row r="5118" customFormat="1" ht="15.6"/>
    <row r="5119" customFormat="1" ht="15.6"/>
    <row r="5120" customFormat="1" ht="15.6"/>
    <row r="5121" customFormat="1" ht="15.6"/>
    <row r="5122" customFormat="1" ht="15.6"/>
    <row r="5123" customFormat="1" ht="15.6"/>
    <row r="5124" customFormat="1" ht="15.6"/>
    <row r="5125" customFormat="1" ht="15.6"/>
    <row r="5126" customFormat="1" ht="15.6"/>
    <row r="5127" customFormat="1" ht="15.6"/>
    <row r="5128" customFormat="1" ht="15.6"/>
    <row r="5129" customFormat="1" ht="15.6"/>
    <row r="5130" customFormat="1" ht="15.6"/>
    <row r="5131" customFormat="1" ht="15.6"/>
    <row r="5132" customFormat="1" ht="15.6"/>
    <row r="5133" customFormat="1" ht="15.6"/>
    <row r="5134" customFormat="1" ht="15.6"/>
    <row r="5135" customFormat="1" ht="15.6"/>
    <row r="5136" customFormat="1" ht="15.6"/>
    <row r="5137" customFormat="1" ht="15.6"/>
    <row r="5138" customFormat="1" ht="15.6"/>
    <row r="5139" customFormat="1" ht="15.6"/>
    <row r="5140" customFormat="1" ht="15.6"/>
    <row r="5141" customFormat="1" ht="15.6"/>
    <row r="5142" customFormat="1" ht="15.6"/>
    <row r="5143" customFormat="1" ht="15.6"/>
    <row r="5144" customFormat="1" ht="15.6"/>
    <row r="5145" customFormat="1" ht="15.6"/>
    <row r="5146" customFormat="1" ht="15.6"/>
    <row r="5147" customFormat="1" ht="15.6"/>
    <row r="5148" customFormat="1" ht="15.6"/>
    <row r="5149" customFormat="1" ht="15.6"/>
    <row r="5150" customFormat="1" ht="15.6"/>
    <row r="5151" customFormat="1" ht="15.6"/>
    <row r="5152" customFormat="1" ht="15.6"/>
    <row r="5153" customFormat="1" ht="15.6"/>
    <row r="5154" customFormat="1" ht="15.6"/>
    <row r="5155" customFormat="1" ht="15.6"/>
    <row r="5156" customFormat="1" ht="15.6"/>
    <row r="5157" customFormat="1" ht="15.6"/>
    <row r="5158" customFormat="1" ht="15.6"/>
    <row r="5159" customFormat="1" ht="15.6"/>
    <row r="5160" customFormat="1" ht="15.6"/>
    <row r="5161" customFormat="1" ht="15.6"/>
    <row r="5162" customFormat="1" ht="15.6"/>
    <row r="5163" customFormat="1" ht="15.6"/>
    <row r="5164" customFormat="1" ht="15.6"/>
    <row r="5165" customFormat="1" ht="15.6"/>
    <row r="5166" customFormat="1" ht="15.6"/>
    <row r="5167" customFormat="1" ht="15.6"/>
    <row r="5168" customFormat="1" ht="15.6"/>
    <row r="5169" customFormat="1" ht="15.6"/>
    <row r="5170" customFormat="1" ht="15.6"/>
    <row r="5171" customFormat="1" ht="15.6"/>
    <row r="5172" customFormat="1" ht="15.6"/>
    <row r="5173" customFormat="1" ht="15.6"/>
    <row r="5174" customFormat="1" ht="15.6"/>
    <row r="5175" customFormat="1" ht="15.6"/>
    <row r="5176" customFormat="1" ht="15.6"/>
    <row r="5177" customFormat="1" ht="15.6"/>
    <row r="5178" customFormat="1" ht="15.6"/>
    <row r="5179" customFormat="1" ht="15.6"/>
    <row r="5180" customFormat="1" ht="15.6"/>
    <row r="5181" customFormat="1" ht="15.6"/>
    <row r="5182" customFormat="1" ht="15.6"/>
    <row r="5183" customFormat="1" ht="15.6"/>
    <row r="5184" customFormat="1" ht="15.6"/>
    <row r="5185" customFormat="1" ht="15.6"/>
    <row r="5186" customFormat="1" ht="15.6"/>
    <row r="5187" customFormat="1" ht="15.6"/>
    <row r="5188" customFormat="1" ht="15.6"/>
    <row r="5189" customFormat="1" ht="15.6"/>
    <row r="5190" customFormat="1" ht="15.6"/>
    <row r="5191" customFormat="1" ht="15.6"/>
    <row r="5192" customFormat="1" ht="15.6"/>
    <row r="5193" customFormat="1" ht="15.6"/>
    <row r="5194" customFormat="1" ht="15.6"/>
    <row r="5195" customFormat="1" ht="15.6"/>
    <row r="5196" customFormat="1" ht="15.6"/>
    <row r="5197" customFormat="1" ht="15.6"/>
    <row r="5198" customFormat="1" ht="15.6"/>
    <row r="5199" customFormat="1" ht="15.6"/>
    <row r="5200" customFormat="1" ht="15.6"/>
    <row r="5201" customFormat="1" ht="15.6"/>
    <row r="5202" customFormat="1" ht="15.6"/>
    <row r="5203" customFormat="1" ht="15.6"/>
    <row r="5204" customFormat="1" ht="15.6"/>
    <row r="5205" customFormat="1" ht="15.6"/>
    <row r="5206" customFormat="1" ht="15.6"/>
    <row r="5207" customFormat="1" ht="15.6"/>
    <row r="5208" customFormat="1" ht="15.6"/>
    <row r="5209" customFormat="1" ht="15.6"/>
    <row r="5210" customFormat="1" ht="15.6"/>
    <row r="5211" customFormat="1" ht="15.6"/>
    <row r="5212" customFormat="1" ht="15.6"/>
    <row r="5213" customFormat="1" ht="15.6"/>
    <row r="5214" customFormat="1" ht="15.6"/>
    <row r="5215" customFormat="1" ht="15.6"/>
    <row r="5216" customFormat="1" ht="15.6"/>
    <row r="5217" customFormat="1" ht="15.6"/>
    <row r="5218" customFormat="1" ht="15.6"/>
    <row r="5219" customFormat="1" ht="15.6"/>
    <row r="5220" customFormat="1" ht="15.6"/>
    <row r="5221" customFormat="1" ht="15.6"/>
    <row r="5222" customFormat="1" ht="15.6"/>
    <row r="5223" customFormat="1" ht="15.6"/>
    <row r="5224" customFormat="1" ht="15.6"/>
    <row r="5225" customFormat="1" ht="15.6"/>
    <row r="5226" customFormat="1" ht="15.6"/>
    <row r="5227" customFormat="1" ht="15.6"/>
    <row r="5228" customFormat="1" ht="15.6"/>
    <row r="5229" customFormat="1" ht="15.6"/>
    <row r="5230" customFormat="1" ht="15.6"/>
    <row r="5231" customFormat="1" ht="15.6"/>
    <row r="5232" customFormat="1" ht="15.6"/>
    <row r="5233" customFormat="1" ht="15.6"/>
    <row r="5234" customFormat="1" ht="15.6"/>
    <row r="5235" customFormat="1" ht="15.6"/>
    <row r="5236" customFormat="1" ht="15.6"/>
    <row r="5237" customFormat="1" ht="15.6"/>
    <row r="5238" customFormat="1" ht="15.6"/>
    <row r="5239" customFormat="1" ht="15.6"/>
    <row r="5240" customFormat="1" ht="15.6"/>
    <row r="5241" customFormat="1" ht="15.6"/>
    <row r="5242" customFormat="1" ht="15.6"/>
    <row r="5243" customFormat="1" ht="15.6"/>
    <row r="5244" customFormat="1" ht="15.6"/>
    <row r="5245" customFormat="1" ht="15.6"/>
    <row r="5246" customFormat="1" ht="15.6"/>
    <row r="5247" customFormat="1" ht="15.6"/>
    <row r="5248" customFormat="1" ht="15.6"/>
    <row r="5249" customFormat="1" ht="15.6"/>
    <row r="5250" customFormat="1" ht="15.6"/>
    <row r="5251" customFormat="1" ht="15.6"/>
    <row r="5252" customFormat="1" ht="15.6"/>
    <row r="5253" customFormat="1" ht="15.6"/>
    <row r="5254" customFormat="1" ht="15.6"/>
    <row r="5255" customFormat="1" ht="15.6"/>
    <row r="5256" customFormat="1" ht="15.6"/>
    <row r="5257" customFormat="1" ht="15.6"/>
    <row r="5258" customFormat="1" ht="15.6"/>
    <row r="5259" customFormat="1" ht="15.6"/>
    <row r="5260" customFormat="1" ht="15.6"/>
    <row r="5261" customFormat="1" ht="15.6"/>
    <row r="5262" customFormat="1" ht="15.6"/>
    <row r="5263" customFormat="1" ht="15.6"/>
    <row r="5264" customFormat="1" ht="15.6"/>
    <row r="5265" customFormat="1" ht="15.6"/>
    <row r="5266" customFormat="1" ht="15.6"/>
    <row r="5267" customFormat="1" ht="15.6"/>
    <row r="5268" customFormat="1" ht="15.6"/>
    <row r="5269" customFormat="1" ht="15.6"/>
    <row r="5270" customFormat="1" ht="15.6"/>
    <row r="5271" customFormat="1" ht="15.6"/>
    <row r="5272" customFormat="1" ht="15.6"/>
    <row r="5273" customFormat="1" ht="15.6"/>
    <row r="5274" customFormat="1" ht="15.6"/>
    <row r="5275" customFormat="1" ht="15.6"/>
    <row r="5276" customFormat="1" ht="15.6"/>
    <row r="5277" customFormat="1" ht="15.6"/>
    <row r="5278" customFormat="1" ht="15.6"/>
    <row r="5279" customFormat="1" ht="15.6"/>
    <row r="5280" customFormat="1" ht="15.6"/>
    <row r="5281" customFormat="1" ht="15.6"/>
    <row r="5282" customFormat="1" ht="15.6"/>
    <row r="5283" customFormat="1" ht="15.6"/>
    <row r="5284" customFormat="1" ht="15.6"/>
    <row r="5285" customFormat="1" ht="15.6"/>
    <row r="5286" customFormat="1" ht="15.6"/>
    <row r="5287" customFormat="1" ht="15.6"/>
    <row r="5288" customFormat="1" ht="15.6"/>
    <row r="5289" customFormat="1" ht="15.6"/>
    <row r="5290" customFormat="1" ht="15.6"/>
    <row r="5291" customFormat="1" ht="15.6"/>
    <row r="5292" customFormat="1" ht="15.6"/>
    <row r="5293" customFormat="1" ht="15.6"/>
    <row r="5294" customFormat="1" ht="15.6"/>
    <row r="5295" customFormat="1" ht="15.6"/>
    <row r="5296" customFormat="1" ht="15.6"/>
    <row r="5297" customFormat="1" ht="15.6"/>
    <row r="5298" customFormat="1" ht="15.6"/>
    <row r="5299" customFormat="1" ht="15.6"/>
    <row r="5300" customFormat="1" ht="15.6"/>
    <row r="5301" customFormat="1" ht="15.6"/>
    <row r="5302" customFormat="1" ht="15.6"/>
    <row r="5303" customFormat="1" ht="15.6"/>
    <row r="5304" customFormat="1" ht="15.6"/>
    <row r="5305" customFormat="1" ht="15.6"/>
    <row r="5306" customFormat="1" ht="15.6"/>
    <row r="5307" customFormat="1" ht="15.6"/>
    <row r="5308" customFormat="1" ht="15.6"/>
    <row r="5309" customFormat="1" ht="15.6"/>
    <row r="5310" customFormat="1" ht="15.6"/>
    <row r="5311" customFormat="1" ht="15.6"/>
    <row r="5312" customFormat="1" ht="15.6"/>
    <row r="5313" customFormat="1" ht="15.6"/>
    <row r="5314" customFormat="1" ht="15.6"/>
    <row r="5315" customFormat="1" ht="15.6"/>
    <row r="5316" customFormat="1" ht="15.6"/>
    <row r="5317" customFormat="1" ht="15.6"/>
    <row r="5318" customFormat="1" ht="15.6"/>
    <row r="5319" customFormat="1" ht="15.6"/>
    <row r="5320" customFormat="1" ht="15.6"/>
    <row r="5321" customFormat="1" ht="15.6"/>
    <row r="5322" customFormat="1" ht="15.6"/>
    <row r="5323" customFormat="1" ht="15.6"/>
    <row r="5324" customFormat="1" ht="15.6"/>
    <row r="5325" customFormat="1" ht="15.6"/>
    <row r="5326" customFormat="1" ht="15.6"/>
    <row r="5327" customFormat="1" ht="15.6"/>
    <row r="5328" customFormat="1" ht="15.6"/>
    <row r="5329" customFormat="1" ht="15.6"/>
    <row r="5330" customFormat="1" ht="15.6"/>
    <row r="5331" customFormat="1" ht="15.6"/>
    <row r="5332" customFormat="1" ht="15.6"/>
    <row r="5333" customFormat="1" ht="15.6"/>
    <row r="5334" customFormat="1" ht="15.6"/>
    <row r="5335" customFormat="1" ht="15.6"/>
    <row r="5336" customFormat="1" ht="15.6"/>
    <row r="5337" customFormat="1" ht="15.6"/>
    <row r="5338" customFormat="1" ht="15.6"/>
    <row r="5339" customFormat="1" ht="15.6"/>
    <row r="5340" customFormat="1" ht="15.6"/>
    <row r="5341" customFormat="1" ht="15.6"/>
    <row r="5342" customFormat="1" ht="15.6"/>
    <row r="5343" customFormat="1" ht="15.6"/>
    <row r="5344" customFormat="1" ht="15.6"/>
    <row r="5345" customFormat="1" ht="15.6"/>
    <row r="5346" customFormat="1" ht="15.6"/>
    <row r="5347" customFormat="1" ht="15.6"/>
    <row r="5348" customFormat="1" ht="15.6"/>
    <row r="5349" customFormat="1" ht="15.6"/>
    <row r="5350" customFormat="1" ht="15.6"/>
    <row r="5351" customFormat="1" ht="15.6"/>
    <row r="5352" customFormat="1" ht="15.6"/>
    <row r="5353" customFormat="1" ht="15.6"/>
    <row r="5354" customFormat="1" ht="15.6"/>
    <row r="5355" customFormat="1" ht="15.6"/>
    <row r="5356" customFormat="1" ht="15.6"/>
    <row r="5357" customFormat="1" ht="15.6"/>
    <row r="5358" customFormat="1" ht="15.6"/>
    <row r="5359" customFormat="1" ht="15.6"/>
    <row r="5360" customFormat="1" ht="15.6"/>
    <row r="5361" customFormat="1" ht="15.6"/>
    <row r="5362" customFormat="1" ht="15.6"/>
    <row r="5363" customFormat="1" ht="15.6"/>
    <row r="5364" customFormat="1" ht="15.6"/>
    <row r="5365" customFormat="1" ht="15.6"/>
    <row r="5366" customFormat="1" ht="15.6"/>
    <row r="5367" customFormat="1" ht="15.6"/>
    <row r="5368" customFormat="1" ht="15.6"/>
    <row r="5369" customFormat="1" ht="15.6"/>
    <row r="5370" customFormat="1" ht="15.6"/>
    <row r="5371" customFormat="1" ht="15.6"/>
    <row r="5372" customFormat="1" ht="15.6"/>
    <row r="5373" customFormat="1" ht="15.6"/>
    <row r="5374" customFormat="1" ht="15.6"/>
    <row r="5375" customFormat="1" ht="15.6"/>
    <row r="5376" customFormat="1" ht="15.6"/>
    <row r="5377" customFormat="1" ht="15.6"/>
    <row r="5378" customFormat="1" ht="15.6"/>
    <row r="5379" customFormat="1" ht="15.6"/>
    <row r="5380" customFormat="1" ht="15.6"/>
    <row r="5381" customFormat="1" ht="15.6"/>
    <row r="5382" customFormat="1" ht="15.6"/>
    <row r="5383" customFormat="1" ht="15.6"/>
    <row r="5384" customFormat="1" ht="15.6"/>
    <row r="5385" customFormat="1" ht="15.6"/>
    <row r="5386" customFormat="1" ht="15.6"/>
    <row r="5387" customFormat="1" ht="15.6"/>
    <row r="5388" customFormat="1" ht="15.6"/>
    <row r="5389" customFormat="1" ht="15.6"/>
    <row r="5390" customFormat="1" ht="15.6"/>
    <row r="5391" customFormat="1" ht="15.6"/>
    <row r="5392" customFormat="1" ht="15.6"/>
    <row r="5393" customFormat="1" ht="15.6"/>
    <row r="5394" customFormat="1" ht="15.6"/>
    <row r="5395" customFormat="1" ht="15.6"/>
    <row r="5396" customFormat="1" ht="15.6"/>
    <row r="5397" customFormat="1" ht="15.6"/>
    <row r="5398" customFormat="1" ht="15.6"/>
    <row r="5399" customFormat="1" ht="15.6"/>
    <row r="5400" customFormat="1" ht="15.6"/>
    <row r="5401" customFormat="1" ht="15.6"/>
    <row r="5402" customFormat="1" ht="15.6"/>
    <row r="5403" customFormat="1" ht="15.6"/>
    <row r="5404" customFormat="1" ht="15.6"/>
    <row r="5405" customFormat="1" ht="15.6"/>
    <row r="5406" customFormat="1" ht="15.6"/>
    <row r="5407" customFormat="1" ht="15.6"/>
    <row r="5408" customFormat="1" ht="15.6"/>
    <row r="5409" customFormat="1" ht="15.6"/>
    <row r="5410" customFormat="1" ht="15.6"/>
    <row r="5411" customFormat="1" ht="15.6"/>
    <row r="5412" customFormat="1" ht="15.6"/>
    <row r="5413" customFormat="1" ht="15.6"/>
    <row r="5414" customFormat="1" ht="15.6"/>
    <row r="5415" customFormat="1" ht="15.6"/>
    <row r="5416" customFormat="1" ht="15.6"/>
    <row r="5417" customFormat="1" ht="15.6"/>
    <row r="5418" customFormat="1" ht="15.6"/>
    <row r="5419" customFormat="1" ht="15.6"/>
    <row r="5420" customFormat="1" ht="15.6"/>
    <row r="5421" customFormat="1" ht="15.6"/>
    <row r="5422" customFormat="1" ht="15.6"/>
    <row r="5423" customFormat="1" ht="15.6"/>
    <row r="5424" customFormat="1" ht="15.6"/>
    <row r="5425" customFormat="1" ht="15.6"/>
    <row r="5426" customFormat="1" ht="15.6"/>
    <row r="5427" customFormat="1" ht="15.6"/>
    <row r="5428" customFormat="1" ht="15.6"/>
    <row r="5429" customFormat="1" ht="15.6"/>
    <row r="5430" customFormat="1" ht="15.6"/>
    <row r="5431" customFormat="1" ht="15.6"/>
    <row r="5432" customFormat="1" ht="15.6"/>
    <row r="5433" customFormat="1" ht="15.6"/>
    <row r="5434" customFormat="1" ht="15.6"/>
    <row r="5435" customFormat="1" ht="15.6"/>
    <row r="5436" customFormat="1" ht="15.6"/>
    <row r="5437" customFormat="1" ht="15.6"/>
    <row r="5438" customFormat="1" ht="15.6"/>
    <row r="5439" customFormat="1" ht="15.6"/>
    <row r="5440" customFormat="1" ht="15.6"/>
    <row r="5441" customFormat="1" ht="15.6"/>
    <row r="5442" customFormat="1" ht="15.6"/>
    <row r="5443" customFormat="1" ht="15.6"/>
    <row r="5444" customFormat="1" ht="15.6"/>
    <row r="5445" customFormat="1" ht="15.6"/>
    <row r="5446" customFormat="1" ht="15.6"/>
    <row r="5447" customFormat="1" ht="15.6"/>
    <row r="5448" customFormat="1" ht="15.6"/>
    <row r="5449" customFormat="1" ht="15.6"/>
    <row r="5450" customFormat="1" ht="15.6"/>
    <row r="5451" customFormat="1" ht="15.6"/>
    <row r="5452" customFormat="1" ht="15.6"/>
    <row r="5453" customFormat="1" ht="15.6"/>
    <row r="5454" customFormat="1" ht="15.6"/>
    <row r="5455" customFormat="1" ht="15.6"/>
    <row r="5456" customFormat="1" ht="15.6"/>
    <row r="5457" customFormat="1" ht="15.6"/>
    <row r="5458" customFormat="1" ht="15.6"/>
    <row r="5459" customFormat="1" ht="15.6"/>
    <row r="5460" customFormat="1" ht="15.6"/>
    <row r="5461" customFormat="1" ht="15.6"/>
    <row r="5462" customFormat="1" ht="15.6"/>
    <row r="5463" customFormat="1" ht="15.6"/>
    <row r="5464" customFormat="1" ht="15.6"/>
    <row r="5465" customFormat="1" ht="15.6"/>
    <row r="5466" customFormat="1" ht="15.6"/>
    <row r="5467" customFormat="1" ht="15.6"/>
    <row r="5468" customFormat="1" ht="15.6"/>
    <row r="5469" customFormat="1" ht="15.6"/>
    <row r="5470" customFormat="1" ht="15.6"/>
    <row r="5471" customFormat="1" ht="15.6"/>
    <row r="5472" customFormat="1" ht="15.6"/>
    <row r="5473" customFormat="1" ht="15.6"/>
    <row r="5474" customFormat="1" ht="15.6"/>
    <row r="5475" customFormat="1" ht="15.6"/>
    <row r="5476" customFormat="1" ht="15.6"/>
    <row r="5477" customFormat="1" ht="15.6"/>
    <row r="5478" customFormat="1" ht="15.6"/>
    <row r="5479" customFormat="1" ht="15.6"/>
    <row r="5480" customFormat="1" ht="15.6"/>
    <row r="5481" customFormat="1" ht="15.6"/>
    <row r="5482" customFormat="1" ht="15.6"/>
    <row r="5483" customFormat="1" ht="15.6"/>
    <row r="5484" customFormat="1" ht="15.6"/>
    <row r="5485" customFormat="1" ht="15.6"/>
    <row r="5486" customFormat="1" ht="15.6"/>
    <row r="5487" customFormat="1" ht="15.6"/>
    <row r="5488" customFormat="1" ht="15.6"/>
    <row r="5489" customFormat="1" ht="15.6"/>
    <row r="5490" customFormat="1" ht="15.6"/>
    <row r="5491" customFormat="1" ht="15.6"/>
    <row r="5492" customFormat="1" ht="15.6"/>
    <row r="5493" customFormat="1" ht="15.6"/>
    <row r="5494" customFormat="1" ht="15.6"/>
    <row r="5495" customFormat="1" ht="15.6"/>
    <row r="5496" customFormat="1" ht="15.6"/>
    <row r="5497" customFormat="1" ht="15.6"/>
    <row r="5498" customFormat="1" ht="15.6"/>
    <row r="5499" customFormat="1" ht="15.6"/>
    <row r="5500" customFormat="1" ht="15.6"/>
    <row r="5501" customFormat="1" ht="15.6"/>
    <row r="5502" customFormat="1" ht="15.6"/>
    <row r="5503" customFormat="1" ht="15.6"/>
    <row r="5504" customFormat="1" ht="15.6"/>
    <row r="5505" customFormat="1" ht="15.6"/>
    <row r="5506" customFormat="1" ht="15.6"/>
    <row r="5507" customFormat="1" ht="15.6"/>
    <row r="5508" customFormat="1" ht="15.6"/>
    <row r="5509" customFormat="1" ht="15.6"/>
    <row r="5510" customFormat="1" ht="15.6"/>
    <row r="5511" customFormat="1" ht="15.6"/>
    <row r="5512" customFormat="1" ht="15.6"/>
    <row r="5513" customFormat="1" ht="15.6"/>
    <row r="5514" customFormat="1" ht="15.6"/>
    <row r="5515" customFormat="1" ht="15.6"/>
    <row r="5516" customFormat="1" ht="15.6"/>
    <row r="5517" customFormat="1" ht="15.6"/>
    <row r="5518" customFormat="1" ht="15.6"/>
    <row r="5519" customFormat="1" ht="15.6"/>
    <row r="5520" customFormat="1" ht="15.6"/>
    <row r="5521" customFormat="1" ht="15.6"/>
    <row r="5522" customFormat="1" ht="15.6"/>
    <row r="5523" customFormat="1" ht="15.6"/>
    <row r="5524" customFormat="1" ht="15.6"/>
    <row r="5525" customFormat="1" ht="15.6"/>
    <row r="5526" customFormat="1" ht="15.6"/>
    <row r="5527" customFormat="1" ht="15.6"/>
    <row r="5528" customFormat="1" ht="15.6"/>
    <row r="5529" customFormat="1" ht="15.6"/>
    <row r="5530" customFormat="1" ht="15.6"/>
    <row r="5531" customFormat="1" ht="15.6"/>
    <row r="5532" customFormat="1" ht="15.6"/>
    <row r="5533" customFormat="1" ht="15.6"/>
    <row r="5534" customFormat="1" ht="15.6"/>
    <row r="5535" customFormat="1" ht="15.6"/>
    <row r="5536" customFormat="1" ht="15.6"/>
    <row r="5537" customFormat="1" ht="15.6"/>
    <row r="5538" customFormat="1" ht="15.6"/>
    <row r="5539" customFormat="1" ht="15.6"/>
    <row r="5540" customFormat="1" ht="15.6"/>
    <row r="5541" customFormat="1" ht="15.6"/>
    <row r="5542" customFormat="1" ht="15.6"/>
    <row r="5543" customFormat="1" ht="15.6"/>
    <row r="5544" customFormat="1" ht="15.6"/>
    <row r="5545" customFormat="1" ht="15.6"/>
    <row r="5546" customFormat="1" ht="15.6"/>
    <row r="5547" customFormat="1" ht="15.6"/>
    <row r="5548" customFormat="1" ht="15.6"/>
    <row r="5549" customFormat="1" ht="15.6"/>
    <row r="5550" customFormat="1" ht="15.6"/>
    <row r="5551" customFormat="1" ht="15.6"/>
    <row r="5552" customFormat="1" ht="15.6"/>
    <row r="5553" customFormat="1" ht="15.6"/>
    <row r="5554" customFormat="1" ht="15.6"/>
    <row r="5555" customFormat="1" ht="15.6"/>
    <row r="5556" customFormat="1" ht="15.6"/>
    <row r="5557" customFormat="1" ht="15.6"/>
    <row r="5558" customFormat="1" ht="15.6"/>
    <row r="5559" customFormat="1" ht="15.6"/>
    <row r="5560" customFormat="1" ht="15.6"/>
    <row r="5561" customFormat="1" ht="15.6"/>
    <row r="5562" customFormat="1" ht="15.6"/>
    <row r="5563" customFormat="1" ht="15.6"/>
    <row r="5564" customFormat="1" ht="15.6"/>
    <row r="5565" customFormat="1" ht="15.6"/>
    <row r="5566" customFormat="1" ht="15.6"/>
    <row r="5567" customFormat="1" ht="15.6"/>
    <row r="5568" customFormat="1" ht="15.6"/>
    <row r="5569" customFormat="1" ht="15.6"/>
    <row r="5570" customFormat="1" ht="15.6"/>
    <row r="5571" customFormat="1" ht="15.6"/>
    <row r="5572" customFormat="1" ht="15.6"/>
    <row r="5573" customFormat="1" ht="15.6"/>
    <row r="5574" customFormat="1" ht="15.6"/>
    <row r="5575" customFormat="1" ht="15.6"/>
    <row r="5576" customFormat="1" ht="15.6"/>
    <row r="5577" customFormat="1" ht="15.6"/>
    <row r="5578" customFormat="1" ht="15.6"/>
    <row r="5579" customFormat="1" ht="15.6"/>
    <row r="5580" customFormat="1" ht="15.6"/>
    <row r="5581" customFormat="1" ht="15.6"/>
    <row r="5582" customFormat="1" ht="15.6"/>
    <row r="5583" customFormat="1" ht="15.6"/>
    <row r="5584" customFormat="1" ht="15.6"/>
    <row r="5585" customFormat="1" ht="15.6"/>
    <row r="5586" customFormat="1" ht="15.6"/>
    <row r="5587" customFormat="1" ht="15.6"/>
    <row r="5588" customFormat="1" ht="15.6"/>
    <row r="5589" customFormat="1" ht="15.6"/>
    <row r="5590" customFormat="1" ht="15.6"/>
    <row r="5591" customFormat="1" ht="15.6"/>
    <row r="5592" customFormat="1" ht="15.6"/>
    <row r="5593" customFormat="1" ht="15.6"/>
    <row r="5594" customFormat="1" ht="15.6"/>
    <row r="5595" customFormat="1" ht="15.6"/>
    <row r="5596" customFormat="1" ht="15.6"/>
    <row r="5597" customFormat="1" ht="15.6"/>
    <row r="5598" customFormat="1" ht="15.6"/>
    <row r="5599" customFormat="1" ht="15.6"/>
    <row r="5600" customFormat="1" ht="15.6"/>
    <row r="5601" customFormat="1" ht="15.6"/>
    <row r="5602" customFormat="1" ht="15.6"/>
    <row r="5603" customFormat="1" ht="15.6"/>
    <row r="5604" customFormat="1" ht="15.6"/>
    <row r="5605" customFormat="1" ht="15.6"/>
    <row r="5606" customFormat="1" ht="15.6"/>
    <row r="5607" customFormat="1" ht="15.6"/>
    <row r="5608" customFormat="1" ht="15.6"/>
    <row r="5609" customFormat="1" ht="15.6"/>
    <row r="5610" customFormat="1" ht="15.6"/>
    <row r="5611" customFormat="1" ht="15.6"/>
    <row r="5612" customFormat="1" ht="15.6"/>
    <row r="5613" customFormat="1" ht="15.6"/>
    <row r="5614" customFormat="1" ht="15.6"/>
    <row r="5615" customFormat="1" ht="15.6"/>
    <row r="5616" customFormat="1" ht="15.6"/>
    <row r="5617" customFormat="1" ht="15.6"/>
    <row r="5618" customFormat="1" ht="15.6"/>
    <row r="5619" customFormat="1" ht="15.6"/>
    <row r="5620" customFormat="1" ht="15.6"/>
    <row r="5621" customFormat="1" ht="15.6"/>
    <row r="5622" customFormat="1" ht="15.6"/>
    <row r="5623" customFormat="1" ht="15.6"/>
    <row r="5624" customFormat="1" ht="15.6"/>
    <row r="5625" customFormat="1" ht="15.6"/>
    <row r="5626" customFormat="1" ht="15.6"/>
    <row r="5627" customFormat="1" ht="15.6"/>
    <row r="5628" customFormat="1" ht="15.6"/>
    <row r="5629" customFormat="1" ht="15.6"/>
    <row r="5630" customFormat="1" ht="15.6"/>
    <row r="5631" customFormat="1" ht="15.6"/>
    <row r="5632" customFormat="1" ht="15.6"/>
    <row r="5633" customFormat="1" ht="15.6"/>
    <row r="5634" customFormat="1" ht="15.6"/>
    <row r="5635" customFormat="1" ht="15.6"/>
    <row r="5636" customFormat="1" ht="15.6"/>
    <row r="5637" customFormat="1" ht="15.6"/>
    <row r="5638" customFormat="1" ht="15.6"/>
    <row r="5639" customFormat="1" ht="15.6"/>
    <row r="5640" customFormat="1" ht="15.6"/>
    <row r="5641" customFormat="1" ht="15.6"/>
    <row r="5642" customFormat="1" ht="15.6"/>
    <row r="5643" customFormat="1" ht="15.6"/>
    <row r="5644" customFormat="1" ht="15.6"/>
    <row r="5645" customFormat="1" ht="15.6"/>
    <row r="5646" customFormat="1" ht="15.6"/>
    <row r="5647" customFormat="1" ht="15.6"/>
    <row r="5648" customFormat="1" ht="15.6"/>
    <row r="5649" customFormat="1" ht="15.6"/>
    <row r="5650" customFormat="1" ht="15.6"/>
    <row r="5651" customFormat="1" ht="15.6"/>
    <row r="5652" customFormat="1" ht="15.6"/>
    <row r="5653" customFormat="1" ht="15.6"/>
    <row r="5654" customFormat="1" ht="15.6"/>
    <row r="5655" customFormat="1" ht="15.6"/>
    <row r="5656" customFormat="1" ht="15.6"/>
    <row r="5657" customFormat="1" ht="15.6"/>
    <row r="5658" customFormat="1" ht="15.6"/>
    <row r="5659" customFormat="1" ht="15.6"/>
    <row r="5660" customFormat="1" ht="15.6"/>
    <row r="5661" customFormat="1" ht="15.6"/>
    <row r="5662" customFormat="1" ht="15.6"/>
    <row r="5663" customFormat="1" ht="15.6"/>
    <row r="5664" customFormat="1" ht="15.6"/>
    <row r="5665" customFormat="1" ht="15.6"/>
    <row r="5666" customFormat="1" ht="15.6"/>
    <row r="5667" customFormat="1" ht="15.6"/>
    <row r="5668" customFormat="1" ht="15.6"/>
    <row r="5669" customFormat="1" ht="15.6"/>
    <row r="5670" customFormat="1" ht="15.6"/>
    <row r="5671" customFormat="1" ht="15.6"/>
    <row r="5672" customFormat="1" ht="15.6"/>
    <row r="5673" customFormat="1" ht="15.6"/>
    <row r="5674" customFormat="1" ht="15.6"/>
    <row r="5675" customFormat="1" ht="15.6"/>
    <row r="5676" customFormat="1" ht="15.6"/>
    <row r="5677" customFormat="1" ht="15.6"/>
    <row r="5678" customFormat="1" ht="15.6"/>
    <row r="5679" customFormat="1" ht="15.6"/>
    <row r="5680" customFormat="1" ht="15.6"/>
    <row r="5681" customFormat="1" ht="15.6"/>
    <row r="5682" customFormat="1" ht="15.6"/>
    <row r="5683" customFormat="1" ht="15.6"/>
    <row r="5684" customFormat="1" ht="15.6"/>
    <row r="5685" customFormat="1" ht="15.6"/>
    <row r="5686" customFormat="1" ht="15.6"/>
    <row r="5687" customFormat="1" ht="15.6"/>
    <row r="5688" customFormat="1" ht="15.6"/>
    <row r="5689" customFormat="1" ht="15.6"/>
    <row r="5690" customFormat="1" ht="15.6"/>
    <row r="5691" customFormat="1" ht="15.6"/>
    <row r="5692" customFormat="1" ht="15.6"/>
    <row r="5693" customFormat="1" ht="15.6"/>
    <row r="5694" customFormat="1" ht="15.6"/>
    <row r="5695" customFormat="1" ht="15.6"/>
    <row r="5696" customFormat="1" ht="15.6"/>
    <row r="5697" customFormat="1" ht="15.6"/>
    <row r="5698" customFormat="1" ht="15.6"/>
    <row r="5699" customFormat="1" ht="15.6"/>
    <row r="5700" customFormat="1" ht="15.6"/>
    <row r="5701" customFormat="1" ht="15.6"/>
    <row r="5702" customFormat="1" ht="15.6"/>
    <row r="5703" customFormat="1" ht="15.6"/>
    <row r="5704" customFormat="1" ht="15.6"/>
    <row r="5705" customFormat="1" ht="15.6"/>
    <row r="5706" customFormat="1" ht="15.6"/>
    <row r="5707" customFormat="1" ht="15.6"/>
    <row r="5708" customFormat="1" ht="15.6"/>
    <row r="5709" customFormat="1" ht="15.6"/>
    <row r="5710" customFormat="1" ht="15.6"/>
    <row r="5711" customFormat="1" ht="15.6"/>
    <row r="5712" customFormat="1" ht="15.6"/>
    <row r="5713" customFormat="1" ht="15.6"/>
    <row r="5714" customFormat="1" ht="15.6"/>
    <row r="5715" customFormat="1" ht="15.6"/>
    <row r="5716" customFormat="1" ht="15.6"/>
    <row r="5717" customFormat="1" ht="15.6"/>
    <row r="5718" customFormat="1" ht="15.6"/>
    <row r="5719" customFormat="1" ht="15.6"/>
    <row r="5720" customFormat="1" ht="15.6"/>
    <row r="5721" customFormat="1" ht="15.6"/>
    <row r="5722" customFormat="1" ht="15.6"/>
    <row r="5723" customFormat="1" ht="15.6"/>
    <row r="5724" customFormat="1" ht="15.6"/>
    <row r="5725" customFormat="1" ht="15.6"/>
    <row r="5726" customFormat="1" ht="15.6"/>
    <row r="5727" customFormat="1" ht="15.6"/>
    <row r="5728" customFormat="1" ht="15.6"/>
    <row r="5729" customFormat="1" ht="15.6"/>
    <row r="5730" customFormat="1" ht="15.6"/>
    <row r="5731" customFormat="1" ht="15.6"/>
    <row r="5732" customFormat="1" ht="15.6"/>
    <row r="5733" customFormat="1" ht="15.6"/>
    <row r="5734" customFormat="1" ht="15.6"/>
    <row r="5735" customFormat="1" ht="15.6"/>
    <row r="5736" customFormat="1" ht="15.6"/>
    <row r="5737" customFormat="1" ht="15.6"/>
    <row r="5738" customFormat="1" ht="15.6"/>
    <row r="5739" customFormat="1" ht="15.6"/>
    <row r="5740" customFormat="1" ht="15.6"/>
    <row r="5741" customFormat="1" ht="15.6"/>
    <row r="5742" customFormat="1" ht="15.6"/>
    <row r="5743" customFormat="1" ht="15.6"/>
    <row r="5744" customFormat="1" ht="15.6"/>
    <row r="5745" customFormat="1" ht="15.6"/>
    <row r="5746" customFormat="1" ht="15.6"/>
    <row r="5747" customFormat="1" ht="15.6"/>
    <row r="5748" customFormat="1" ht="15.6"/>
    <row r="5749" customFormat="1" ht="15.6"/>
    <row r="5750" customFormat="1" ht="15.6"/>
    <row r="5751" customFormat="1" ht="15.6"/>
    <row r="5752" customFormat="1" ht="15.6"/>
    <row r="5753" customFormat="1" ht="15.6"/>
    <row r="5754" customFormat="1" ht="15.6"/>
    <row r="5755" customFormat="1" ht="15.6"/>
    <row r="5756" customFormat="1" ht="15.6"/>
    <row r="5757" customFormat="1" ht="15.6"/>
    <row r="5758" customFormat="1" ht="15.6"/>
    <row r="5759" customFormat="1" ht="15.6"/>
    <row r="5760" customFormat="1" ht="15.6"/>
    <row r="5761" customFormat="1" ht="15.6"/>
    <row r="5762" customFormat="1" ht="15.6"/>
    <row r="5763" customFormat="1" ht="15.6"/>
    <row r="5764" customFormat="1" ht="15.6"/>
    <row r="5765" customFormat="1" ht="15.6"/>
    <row r="5766" customFormat="1" ht="15.6"/>
    <row r="5767" customFormat="1" ht="15.6"/>
    <row r="5768" customFormat="1" ht="15.6"/>
    <row r="5769" customFormat="1" ht="15.6"/>
    <row r="5770" customFormat="1" ht="15.6"/>
    <row r="5771" customFormat="1" ht="15.6"/>
    <row r="5772" customFormat="1" ht="15.6"/>
    <row r="5773" customFormat="1" ht="15.6"/>
    <row r="5774" customFormat="1" ht="15.6"/>
    <row r="5775" customFormat="1" ht="15.6"/>
    <row r="5776" customFormat="1" ht="15.6"/>
    <row r="5777" customFormat="1" ht="15.6"/>
    <row r="5778" customFormat="1" ht="15.6"/>
    <row r="5779" customFormat="1" ht="15.6"/>
    <row r="5780" customFormat="1" ht="15.6"/>
    <row r="5781" customFormat="1" ht="15.6"/>
    <row r="5782" customFormat="1" ht="15.6"/>
    <row r="5783" customFormat="1" ht="15.6"/>
    <row r="5784" customFormat="1" ht="15.6"/>
    <row r="5785" customFormat="1" ht="15.6"/>
    <row r="5786" customFormat="1" ht="15.6"/>
    <row r="5787" customFormat="1" ht="15.6"/>
    <row r="5788" customFormat="1" ht="15.6"/>
    <row r="5789" customFormat="1" ht="15.6"/>
    <row r="5790" customFormat="1" ht="15.6"/>
    <row r="5791" customFormat="1" ht="15.6"/>
    <row r="5792" customFormat="1" ht="15.6"/>
    <row r="5793" customFormat="1" ht="15.6"/>
    <row r="5794" customFormat="1" ht="15.6"/>
    <row r="5795" customFormat="1" ht="15.6"/>
    <row r="5796" customFormat="1" ht="15.6"/>
    <row r="5797" customFormat="1" ht="15.6"/>
    <row r="5798" customFormat="1" ht="15.6"/>
    <row r="5799" customFormat="1" ht="15.6"/>
    <row r="5800" customFormat="1" ht="15.6"/>
    <row r="5801" customFormat="1" ht="15.6"/>
    <row r="5802" customFormat="1" ht="15.6"/>
    <row r="5803" customFormat="1" ht="15.6"/>
    <row r="5804" customFormat="1" ht="15.6"/>
    <row r="5805" customFormat="1" ht="15.6"/>
    <row r="5806" customFormat="1" ht="15.6"/>
    <row r="5807" customFormat="1" ht="15.6"/>
    <row r="5808" customFormat="1" ht="15.6"/>
    <row r="5809" customFormat="1" ht="15.6"/>
    <row r="5810" customFormat="1" ht="15.6"/>
    <row r="5811" customFormat="1" ht="15.6"/>
    <row r="5812" customFormat="1" ht="15.6"/>
    <row r="5813" customFormat="1" ht="15.6"/>
    <row r="5814" customFormat="1" ht="15.6"/>
    <row r="5815" customFormat="1" ht="15.6"/>
    <row r="5816" customFormat="1" ht="15.6"/>
    <row r="5817" customFormat="1" ht="15.6"/>
    <row r="5818" customFormat="1" ht="15.6"/>
    <row r="5819" customFormat="1" ht="15.6"/>
    <row r="5820" customFormat="1" ht="15.6"/>
    <row r="5821" customFormat="1" ht="15.6"/>
    <row r="5822" customFormat="1" ht="15.6"/>
    <row r="5823" customFormat="1" ht="15.6"/>
    <row r="5824" customFormat="1" ht="15.6"/>
    <row r="5825" customFormat="1" ht="15.6"/>
    <row r="5826" customFormat="1" ht="15.6"/>
    <row r="5827" customFormat="1" ht="15.6"/>
    <row r="5828" customFormat="1" ht="15.6"/>
    <row r="5829" customFormat="1" ht="15.6"/>
    <row r="5830" customFormat="1" ht="15.6"/>
    <row r="5831" customFormat="1" ht="15.6"/>
    <row r="5832" customFormat="1" ht="15.6"/>
    <row r="5833" customFormat="1" ht="15.6"/>
    <row r="5834" customFormat="1" ht="15.6"/>
    <row r="5835" customFormat="1" ht="15.6"/>
    <row r="5836" customFormat="1" ht="15.6"/>
    <row r="5837" customFormat="1" ht="15.6"/>
    <row r="5838" customFormat="1" ht="15.6"/>
    <row r="5839" customFormat="1" ht="15.6"/>
    <row r="5840" customFormat="1" ht="15.6"/>
    <row r="5841" customFormat="1" ht="15.6"/>
    <row r="5842" customFormat="1" ht="15.6"/>
    <row r="5843" customFormat="1" ht="15.6"/>
    <row r="5844" customFormat="1" ht="15.6"/>
    <row r="5845" customFormat="1" ht="15.6"/>
    <row r="5846" customFormat="1" ht="15.6"/>
    <row r="5847" customFormat="1" ht="15.6"/>
    <row r="5848" customFormat="1" ht="15.6"/>
    <row r="5849" customFormat="1" ht="15.6"/>
    <row r="5850" customFormat="1" ht="15.6"/>
    <row r="5851" customFormat="1" ht="15.6"/>
    <row r="5852" customFormat="1" ht="15.6"/>
    <row r="5853" customFormat="1" ht="15.6"/>
    <row r="5854" customFormat="1" ht="15.6"/>
    <row r="5855" customFormat="1" ht="15.6"/>
    <row r="5856" customFormat="1" ht="15.6"/>
    <row r="5857" customFormat="1" ht="15.6"/>
    <row r="5858" customFormat="1" ht="15.6"/>
    <row r="5859" customFormat="1" ht="15.6"/>
    <row r="5860" customFormat="1" ht="15.6"/>
    <row r="5861" customFormat="1" ht="15.6"/>
    <row r="5862" customFormat="1" ht="15.6"/>
    <row r="5863" customFormat="1" ht="15.6"/>
    <row r="5864" customFormat="1" ht="15.6"/>
    <row r="5865" customFormat="1" ht="15.6"/>
    <row r="5866" customFormat="1" ht="15.6"/>
    <row r="5867" customFormat="1" ht="15.6"/>
    <row r="5868" customFormat="1" ht="15.6"/>
    <row r="5869" customFormat="1" ht="15.6"/>
    <row r="5870" customFormat="1" ht="15.6"/>
    <row r="5871" customFormat="1" ht="15.6"/>
    <row r="5872" customFormat="1" ht="15.6"/>
    <row r="5873" customFormat="1" ht="15.6"/>
    <row r="5874" customFormat="1" ht="15.6"/>
    <row r="5875" customFormat="1" ht="15.6"/>
    <row r="5876" customFormat="1" ht="15.6"/>
    <row r="5877" customFormat="1" ht="15.6"/>
    <row r="5878" customFormat="1" ht="15.6"/>
    <row r="5879" customFormat="1" ht="15.6"/>
    <row r="5880" customFormat="1" ht="15.6"/>
    <row r="5881" customFormat="1" ht="15.6"/>
    <row r="5882" customFormat="1" ht="15.6"/>
    <row r="5883" customFormat="1" ht="15.6"/>
    <row r="5884" customFormat="1" ht="15.6"/>
    <row r="5885" customFormat="1" ht="15.6"/>
    <row r="5886" customFormat="1" ht="15.6"/>
    <row r="5887" customFormat="1" ht="15.6"/>
    <row r="5888" customFormat="1" ht="15.6"/>
    <row r="5889" customFormat="1" ht="15.6"/>
    <row r="5890" customFormat="1" ht="15.6"/>
    <row r="5891" customFormat="1" ht="15.6"/>
    <row r="5892" customFormat="1" ht="15.6"/>
    <row r="5893" customFormat="1" ht="15.6"/>
    <row r="5894" customFormat="1" ht="15.6"/>
    <row r="5895" customFormat="1" ht="15.6"/>
    <row r="5896" customFormat="1" ht="15.6"/>
    <row r="5897" customFormat="1" ht="15.6"/>
    <row r="5898" customFormat="1" ht="15.6"/>
    <row r="5899" customFormat="1" ht="15.6"/>
    <row r="5900" customFormat="1" ht="15.6"/>
    <row r="5901" customFormat="1" ht="15.6"/>
    <row r="5902" customFormat="1" ht="15.6"/>
    <row r="5903" customFormat="1" ht="15.6"/>
    <row r="5904" customFormat="1" ht="15.6"/>
    <row r="5905" customFormat="1" ht="15.6"/>
    <row r="5906" customFormat="1" ht="15.6"/>
    <row r="5907" customFormat="1" ht="15.6"/>
    <row r="5908" customFormat="1" ht="15.6"/>
    <row r="5909" customFormat="1" ht="15.6"/>
    <row r="5910" customFormat="1" ht="15.6"/>
    <row r="5911" customFormat="1" ht="15.6"/>
    <row r="5912" customFormat="1" ht="15.6"/>
    <row r="5913" customFormat="1" ht="15.6"/>
    <row r="5914" customFormat="1" ht="15.6"/>
    <row r="5915" customFormat="1" ht="15.6"/>
    <row r="5916" customFormat="1" ht="15.6"/>
    <row r="5917" customFormat="1" ht="15.6"/>
    <row r="5918" customFormat="1" ht="15.6"/>
    <row r="5919" customFormat="1" ht="15.6"/>
    <row r="5920" customFormat="1" ht="15.6"/>
    <row r="5921" customFormat="1" ht="15.6"/>
    <row r="5922" customFormat="1" ht="15.6"/>
    <row r="5923" customFormat="1" ht="15.6"/>
    <row r="5924" customFormat="1" ht="15.6"/>
    <row r="5925" customFormat="1" ht="15.6"/>
    <row r="5926" customFormat="1" ht="15.6"/>
    <row r="5927" customFormat="1" ht="15.6"/>
    <row r="5928" customFormat="1" ht="15.6"/>
    <row r="5929" customFormat="1" ht="15.6"/>
    <row r="5930" customFormat="1" ht="15.6"/>
    <row r="5931" customFormat="1" ht="15.6"/>
    <row r="5932" customFormat="1" ht="15.6"/>
    <row r="5933" customFormat="1" ht="15.6"/>
    <row r="5934" customFormat="1" ht="15.6"/>
    <row r="5935" customFormat="1" ht="15.6"/>
    <row r="5936" customFormat="1" ht="15.6"/>
    <row r="5937" customFormat="1" ht="15.6"/>
    <row r="5938" customFormat="1" ht="15.6"/>
    <row r="5939" customFormat="1" ht="15.6"/>
    <row r="5940" customFormat="1" ht="15.6"/>
    <row r="5941" customFormat="1" ht="15.6"/>
    <row r="5942" customFormat="1" ht="15.6"/>
    <row r="5943" customFormat="1" ht="15.6"/>
    <row r="5944" customFormat="1" ht="15.6"/>
    <row r="5945" customFormat="1" ht="15.6"/>
    <row r="5946" customFormat="1" ht="15.6"/>
    <row r="5947" customFormat="1" ht="15.6"/>
    <row r="5948" customFormat="1" ht="15.6"/>
    <row r="5949" customFormat="1" ht="15.6"/>
    <row r="5950" customFormat="1" ht="15.6"/>
    <row r="5951" customFormat="1" ht="15.6"/>
    <row r="5952" customFormat="1" ht="15.6"/>
    <row r="5953" customFormat="1" ht="15.6"/>
    <row r="5954" customFormat="1" ht="15.6"/>
    <row r="5955" customFormat="1" ht="15.6"/>
    <row r="5956" customFormat="1" ht="15.6"/>
    <row r="5957" customFormat="1" ht="15.6"/>
    <row r="5958" customFormat="1" ht="15.6"/>
    <row r="5959" customFormat="1" ht="15.6"/>
    <row r="5960" customFormat="1" ht="15.6"/>
    <row r="5961" customFormat="1" ht="15.6"/>
    <row r="5962" customFormat="1" ht="15.6"/>
    <row r="5963" customFormat="1" ht="15.6"/>
    <row r="5964" customFormat="1" ht="15.6"/>
    <row r="5965" customFormat="1" ht="15.6"/>
    <row r="5966" customFormat="1" ht="15.6"/>
    <row r="5967" customFormat="1" ht="15.6"/>
    <row r="5968" customFormat="1" ht="15.6"/>
    <row r="5969" customFormat="1" ht="15.6"/>
    <row r="5970" customFormat="1" ht="15.6"/>
    <row r="5971" customFormat="1" ht="15.6"/>
    <row r="5972" customFormat="1" ht="15.6"/>
    <row r="5973" customFormat="1" ht="15.6"/>
    <row r="5974" customFormat="1" ht="15.6"/>
    <row r="5975" customFormat="1" ht="15.6"/>
    <row r="5976" customFormat="1" ht="15.6"/>
    <row r="5977" customFormat="1" ht="15.6"/>
    <row r="5978" customFormat="1" ht="15.6"/>
    <row r="5979" customFormat="1" ht="15.6"/>
    <row r="5980" customFormat="1" ht="15.6"/>
    <row r="5981" customFormat="1" ht="15.6"/>
    <row r="5982" customFormat="1" ht="15.6"/>
    <row r="5983" customFormat="1" ht="15.6"/>
    <row r="5984" customFormat="1" ht="15.6"/>
    <row r="5985" customFormat="1" ht="15.6"/>
    <row r="5986" customFormat="1" ht="15.6"/>
    <row r="5987" customFormat="1" ht="15.6"/>
    <row r="5988" customFormat="1" ht="15.6"/>
    <row r="5989" customFormat="1" ht="15.6"/>
    <row r="5990" customFormat="1" ht="15.6"/>
    <row r="5991" customFormat="1" ht="15.6"/>
    <row r="5992" customFormat="1" ht="15.6"/>
    <row r="5993" customFormat="1" ht="15.6"/>
    <row r="5994" customFormat="1" ht="15.6"/>
    <row r="5995" customFormat="1" ht="15.6"/>
    <row r="5996" customFormat="1" ht="15.6"/>
    <row r="5997" customFormat="1" ht="15.6"/>
    <row r="5998" customFormat="1" ht="15.6"/>
    <row r="5999" customFormat="1" ht="15.6"/>
    <row r="6000" customFormat="1" ht="15.6"/>
    <row r="6001" customFormat="1" ht="15.6"/>
    <row r="6002" customFormat="1" ht="15.6"/>
    <row r="6003" customFormat="1" ht="15.6"/>
    <row r="6004" customFormat="1" ht="15.6"/>
    <row r="6005" customFormat="1" ht="15.6"/>
    <row r="6006" customFormat="1" ht="15.6"/>
    <row r="6007" customFormat="1" ht="15.6"/>
    <row r="6008" customFormat="1" ht="15.6"/>
    <row r="6009" customFormat="1" ht="15.6"/>
    <row r="6010" customFormat="1" ht="15.6"/>
    <row r="6011" customFormat="1" ht="15.6"/>
    <row r="6012" customFormat="1" ht="15.6"/>
    <row r="6013" customFormat="1" ht="15.6"/>
    <row r="6014" customFormat="1" ht="15.6"/>
    <row r="6015" customFormat="1" ht="15.6"/>
    <row r="6016" customFormat="1" ht="15.6"/>
    <row r="6017" customFormat="1" ht="15.6"/>
    <row r="6018" customFormat="1" ht="15.6"/>
    <row r="6019" customFormat="1" ht="15.6"/>
    <row r="6020" customFormat="1" ht="15.6"/>
    <row r="6021" customFormat="1" ht="15.6"/>
    <row r="6022" customFormat="1" ht="15.6"/>
    <row r="6023" customFormat="1" ht="15.6"/>
    <row r="6024" customFormat="1" ht="15.6"/>
    <row r="6025" customFormat="1" ht="15.6"/>
    <row r="6026" customFormat="1" ht="15.6"/>
    <row r="6027" customFormat="1" ht="15.6"/>
    <row r="6028" customFormat="1" ht="15.6"/>
    <row r="6029" customFormat="1" ht="15.6"/>
    <row r="6030" customFormat="1" ht="15.6"/>
    <row r="6031" customFormat="1" ht="15.6"/>
    <row r="6032" customFormat="1" ht="15.6"/>
    <row r="6033" customFormat="1" ht="15.6"/>
    <row r="6034" customFormat="1" ht="15.6"/>
    <row r="6035" customFormat="1" ht="15.6"/>
    <row r="6036" customFormat="1" ht="15.6"/>
    <row r="6037" customFormat="1" ht="15.6"/>
    <row r="6038" customFormat="1" ht="15.6"/>
    <row r="6039" customFormat="1" ht="15.6"/>
    <row r="6040" customFormat="1" ht="15.6"/>
    <row r="6041" customFormat="1" ht="15.6"/>
    <row r="6042" customFormat="1" ht="15.6"/>
    <row r="6043" customFormat="1" ht="15.6"/>
    <row r="6044" customFormat="1" ht="15.6"/>
    <row r="6045" customFormat="1" ht="15.6"/>
    <row r="6046" customFormat="1" ht="15.6"/>
    <row r="6047" customFormat="1" ht="15.6"/>
    <row r="6048" customFormat="1" ht="15.6"/>
    <row r="6049" customFormat="1" ht="15.6"/>
    <row r="6050" customFormat="1" ht="15.6"/>
    <row r="6051" customFormat="1" ht="15.6"/>
    <row r="6052" customFormat="1" ht="15.6"/>
    <row r="6053" customFormat="1" ht="15.6"/>
    <row r="6054" customFormat="1" ht="15.6"/>
    <row r="6055" customFormat="1" ht="15.6"/>
    <row r="6056" customFormat="1" ht="15.6"/>
    <row r="6057" customFormat="1" ht="15.6"/>
    <row r="6058" customFormat="1" ht="15.6"/>
    <row r="6059" customFormat="1" ht="15.6"/>
    <row r="6060" customFormat="1" ht="15.6"/>
    <row r="6061" customFormat="1" ht="15.6"/>
    <row r="6062" customFormat="1" ht="15.6"/>
    <row r="6063" customFormat="1" ht="15.6"/>
    <row r="6064" customFormat="1" ht="15.6"/>
    <row r="6065" customFormat="1" ht="15.6"/>
    <row r="6066" customFormat="1" ht="15.6"/>
    <row r="6067" customFormat="1" ht="15.6"/>
    <row r="6068" customFormat="1" ht="15.6"/>
    <row r="6069" customFormat="1" ht="15.6"/>
    <row r="6070" customFormat="1" ht="15.6"/>
    <row r="6071" customFormat="1" ht="15.6"/>
    <row r="6072" customFormat="1" ht="15.6"/>
    <row r="6073" customFormat="1" ht="15.6"/>
    <row r="6074" customFormat="1" ht="15.6"/>
    <row r="6075" customFormat="1" ht="15.6"/>
    <row r="6076" customFormat="1" ht="15.6"/>
    <row r="6077" customFormat="1" ht="15.6"/>
    <row r="6078" customFormat="1" ht="15.6"/>
    <row r="6079" customFormat="1" ht="15.6"/>
    <row r="6080" customFormat="1" ht="15.6"/>
    <row r="6081" customFormat="1" ht="15.6"/>
    <row r="6082" customFormat="1" ht="15.6"/>
    <row r="6083" customFormat="1" ht="15.6"/>
    <row r="6084" customFormat="1" ht="15.6"/>
    <row r="6085" customFormat="1" ht="15.6"/>
    <row r="6086" customFormat="1" ht="15.6"/>
    <row r="6087" customFormat="1" ht="15.6"/>
    <row r="6088" customFormat="1" ht="15.6"/>
    <row r="6089" customFormat="1" ht="15.6"/>
    <row r="6090" customFormat="1" ht="15.6"/>
    <row r="6091" customFormat="1" ht="15.6"/>
    <row r="6092" customFormat="1" ht="15.6"/>
    <row r="6093" customFormat="1" ht="15.6"/>
    <row r="6094" customFormat="1" ht="15.6"/>
    <row r="6095" customFormat="1" ht="15.6"/>
    <row r="6096" customFormat="1" ht="15.6"/>
    <row r="6097" customFormat="1" ht="15.6"/>
    <row r="6098" customFormat="1" ht="15.6"/>
    <row r="6099" customFormat="1" ht="15.6"/>
    <row r="6100" customFormat="1" ht="15.6"/>
    <row r="6101" customFormat="1" ht="15.6"/>
    <row r="6102" customFormat="1" ht="15.6"/>
    <row r="6103" customFormat="1" ht="15.6"/>
    <row r="6104" customFormat="1" ht="15.6"/>
    <row r="6105" customFormat="1" ht="15.6"/>
    <row r="6106" customFormat="1" ht="15.6"/>
    <row r="6107" customFormat="1" ht="15.6"/>
    <row r="6108" customFormat="1" ht="15.6"/>
    <row r="6109" customFormat="1" ht="15.6"/>
    <row r="6110" customFormat="1" ht="15.6"/>
    <row r="6111" customFormat="1" ht="15.6"/>
    <row r="6112" customFormat="1" ht="15.6"/>
    <row r="6113" customFormat="1" ht="15.6"/>
    <row r="6114" customFormat="1" ht="15.6"/>
    <row r="6115" customFormat="1" ht="15.6"/>
    <row r="6116" customFormat="1" ht="15.6"/>
    <row r="6117" customFormat="1" ht="15.6"/>
    <row r="6118" customFormat="1" ht="15.6"/>
    <row r="6119" customFormat="1" ht="15.6"/>
    <row r="6120" customFormat="1" ht="15.6"/>
    <row r="6121" customFormat="1" ht="15.6"/>
    <row r="6122" customFormat="1" ht="15.6"/>
    <row r="6123" customFormat="1" ht="15.6"/>
    <row r="6124" customFormat="1" ht="15.6"/>
    <row r="6125" customFormat="1" ht="15.6"/>
    <row r="6126" customFormat="1" ht="15.6"/>
    <row r="6127" customFormat="1" ht="15.6"/>
    <row r="6128" customFormat="1" ht="15.6"/>
    <row r="6129" customFormat="1" ht="15.6"/>
    <row r="6130" customFormat="1" ht="15.6"/>
    <row r="6131" customFormat="1" ht="15.6"/>
    <row r="6132" customFormat="1" ht="15.6"/>
    <row r="6133" customFormat="1" ht="15.6"/>
    <row r="6134" customFormat="1" ht="15.6"/>
    <row r="6135" customFormat="1" ht="15.6"/>
    <row r="6136" customFormat="1" ht="15.6"/>
    <row r="6137" customFormat="1" ht="15.6"/>
    <row r="6138" customFormat="1" ht="15.6"/>
    <row r="6139" customFormat="1" ht="15.6"/>
    <row r="6140" customFormat="1" ht="15.6"/>
    <row r="6141" customFormat="1" ht="15.6"/>
    <row r="6142" customFormat="1" ht="15.6"/>
    <row r="6143" customFormat="1" ht="15.6"/>
    <row r="6144" customFormat="1" ht="15.6"/>
    <row r="6145" customFormat="1" ht="15.6"/>
    <row r="6146" customFormat="1" ht="15.6"/>
    <row r="6147" customFormat="1" ht="15.6"/>
    <row r="6148" customFormat="1" ht="15.6"/>
    <row r="6149" customFormat="1" ht="15.6"/>
    <row r="6150" customFormat="1" ht="15.6"/>
    <row r="6151" customFormat="1" ht="15.6"/>
    <row r="6152" customFormat="1" ht="15.6"/>
    <row r="6153" customFormat="1" ht="15.6"/>
    <row r="6154" customFormat="1" ht="15.6"/>
    <row r="6155" customFormat="1" ht="15.6"/>
    <row r="6156" customFormat="1" ht="15.6"/>
    <row r="6157" customFormat="1" ht="15.6"/>
    <row r="6158" customFormat="1" ht="15.6"/>
    <row r="6159" customFormat="1" ht="15.6"/>
    <row r="6160" customFormat="1" ht="15.6"/>
    <row r="6161" customFormat="1" ht="15.6"/>
    <row r="6162" customFormat="1" ht="15.6"/>
    <row r="6163" customFormat="1" ht="15.6"/>
    <row r="6164" customFormat="1" ht="15.6"/>
    <row r="6165" customFormat="1" ht="15.6"/>
    <row r="6166" customFormat="1" ht="15.6"/>
    <row r="6167" customFormat="1" ht="15.6"/>
    <row r="6168" customFormat="1" ht="15.6"/>
    <row r="6169" customFormat="1" ht="15.6"/>
    <row r="6170" customFormat="1" ht="15.6"/>
    <row r="6171" customFormat="1" ht="15.6"/>
    <row r="6172" customFormat="1" ht="15.6"/>
    <row r="6173" customFormat="1" ht="15.6"/>
    <row r="6174" customFormat="1" ht="15.6"/>
    <row r="6175" customFormat="1" ht="15.6"/>
    <row r="6176" customFormat="1" ht="15.6"/>
    <row r="6177" customFormat="1" ht="15.6"/>
    <row r="6178" customFormat="1" ht="15.6"/>
    <row r="6179" customFormat="1" ht="15.6"/>
    <row r="6180" customFormat="1" ht="15.6"/>
    <row r="6181" customFormat="1" ht="15.6"/>
    <row r="6182" customFormat="1" ht="15.6"/>
    <row r="6183" customFormat="1" ht="15.6"/>
    <row r="6184" customFormat="1" ht="15.6"/>
    <row r="6185" customFormat="1" ht="15.6"/>
    <row r="6186" customFormat="1" ht="15.6"/>
    <row r="6187" customFormat="1" ht="15.6"/>
    <row r="6188" customFormat="1" ht="15.6"/>
    <row r="6189" customFormat="1" ht="15.6"/>
    <row r="6190" customFormat="1" ht="15.6"/>
    <row r="6191" customFormat="1" ht="15.6"/>
    <row r="6192" customFormat="1" ht="15.6"/>
    <row r="6193" customFormat="1" ht="15.6"/>
    <row r="6194" customFormat="1" ht="15.6"/>
    <row r="6195" customFormat="1" ht="15.6"/>
    <row r="6196" customFormat="1" ht="15.6"/>
    <row r="6197" customFormat="1" ht="15.6"/>
    <row r="6198" customFormat="1" ht="15.6"/>
    <row r="6199" customFormat="1" ht="15.6"/>
    <row r="6200" customFormat="1" ht="15.6"/>
    <row r="6201" customFormat="1" ht="15.6"/>
    <row r="6202" customFormat="1" ht="15.6"/>
    <row r="6203" customFormat="1" ht="15.6"/>
    <row r="6204" customFormat="1" ht="15.6"/>
    <row r="6205" customFormat="1" ht="15.6"/>
    <row r="6206" customFormat="1" ht="15.6"/>
    <row r="6207" customFormat="1" ht="15.6"/>
    <row r="6208" customFormat="1" ht="15.6"/>
    <row r="6209" customFormat="1" ht="15.6"/>
    <row r="6210" customFormat="1" ht="15.6"/>
    <row r="6211" customFormat="1" ht="15.6"/>
    <row r="6212" customFormat="1" ht="15.6"/>
    <row r="6213" customFormat="1" ht="15.6"/>
    <row r="6214" customFormat="1" ht="15.6"/>
    <row r="6215" customFormat="1" ht="15.6"/>
    <row r="6216" customFormat="1" ht="15.6"/>
    <row r="6217" customFormat="1" ht="15.6"/>
    <row r="6218" customFormat="1" ht="15.6"/>
    <row r="6219" customFormat="1" ht="15.6"/>
    <row r="6220" customFormat="1" ht="15.6"/>
    <row r="6221" customFormat="1" ht="15.6"/>
    <row r="6222" customFormat="1" ht="15.6"/>
    <row r="6223" customFormat="1" ht="15.6"/>
    <row r="6224" customFormat="1" ht="15.6"/>
    <row r="6225" customFormat="1" ht="15.6"/>
    <row r="6226" customFormat="1" ht="15.6"/>
    <row r="6227" customFormat="1" ht="15.6"/>
    <row r="6228" customFormat="1" ht="15.6"/>
    <row r="6229" customFormat="1" ht="15.6"/>
    <row r="6230" customFormat="1" ht="15.6"/>
    <row r="6231" customFormat="1" ht="15.6"/>
    <row r="6232" customFormat="1" ht="15.6"/>
    <row r="6233" customFormat="1" ht="15.6"/>
    <row r="6234" customFormat="1" ht="15.6"/>
    <row r="6235" customFormat="1" ht="15.6"/>
    <row r="6236" customFormat="1" ht="15.6"/>
    <row r="6237" customFormat="1" ht="15.6"/>
    <row r="6238" customFormat="1" ht="15.6"/>
    <row r="6239" customFormat="1" ht="15.6"/>
    <row r="6240" customFormat="1" ht="15.6"/>
    <row r="6241" customFormat="1" ht="15.6"/>
    <row r="6242" customFormat="1" ht="15.6"/>
    <row r="6243" customFormat="1" ht="15.6"/>
    <row r="6244" customFormat="1" ht="15.6"/>
    <row r="6245" customFormat="1" ht="15.6"/>
    <row r="6246" customFormat="1" ht="15.6"/>
    <row r="6247" customFormat="1" ht="15.6"/>
    <row r="6248" customFormat="1" ht="15.6"/>
    <row r="6249" customFormat="1" ht="15.6"/>
    <row r="6250" customFormat="1" ht="15.6"/>
    <row r="6251" customFormat="1" ht="15.6"/>
    <row r="6252" customFormat="1" ht="15.6"/>
    <row r="6253" customFormat="1" ht="15.6"/>
    <row r="6254" customFormat="1" ht="15.6"/>
    <row r="6255" customFormat="1" ht="15.6"/>
    <row r="6256" customFormat="1" ht="15.6"/>
    <row r="6257" customFormat="1" ht="15.6"/>
    <row r="6258" customFormat="1" ht="15.6"/>
    <row r="6259" customFormat="1" ht="15.6"/>
    <row r="6260" customFormat="1" ht="15.6"/>
    <row r="6261" customFormat="1" ht="15.6"/>
    <row r="6262" customFormat="1" ht="15.6"/>
    <row r="6263" customFormat="1" ht="15.6"/>
    <row r="6264" customFormat="1" ht="15.6"/>
    <row r="6265" customFormat="1" ht="15.6"/>
    <row r="6266" customFormat="1" ht="15.6"/>
    <row r="6267" customFormat="1" ht="15.6"/>
    <row r="6268" customFormat="1" ht="15.6"/>
    <row r="6269" customFormat="1" ht="15.6"/>
    <row r="6270" customFormat="1" ht="15.6"/>
    <row r="6271" customFormat="1" ht="15.6"/>
    <row r="6272" customFormat="1" ht="15.6"/>
    <row r="6273" customFormat="1" ht="15.6"/>
    <row r="6274" customFormat="1" ht="15.6"/>
    <row r="6275" customFormat="1" ht="15.6"/>
    <row r="6276" customFormat="1" ht="15.6"/>
    <row r="6277" customFormat="1" ht="15.6"/>
    <row r="6278" customFormat="1" ht="15.6"/>
    <row r="6279" customFormat="1" ht="15.6"/>
    <row r="6280" customFormat="1" ht="15.6"/>
    <row r="6281" customFormat="1" ht="15.6"/>
    <row r="6282" customFormat="1" ht="15.6"/>
    <row r="6283" customFormat="1" ht="15.6"/>
    <row r="6284" customFormat="1" ht="15.6"/>
    <row r="6285" customFormat="1" ht="15.6"/>
    <row r="6286" customFormat="1" ht="15.6"/>
    <row r="6287" customFormat="1" ht="15.6"/>
    <row r="6288" customFormat="1" ht="15.6"/>
    <row r="6289" customFormat="1" ht="15.6"/>
    <row r="6290" customFormat="1" ht="15.6"/>
    <row r="6291" customFormat="1" ht="15.6"/>
    <row r="6292" customFormat="1" ht="15.6"/>
    <row r="6293" customFormat="1" ht="15.6"/>
    <row r="6294" customFormat="1" ht="15.6"/>
    <row r="6295" customFormat="1" ht="15.6"/>
    <row r="6296" customFormat="1" ht="15.6"/>
    <row r="6297" customFormat="1" ht="15.6"/>
    <row r="6298" customFormat="1" ht="15.6"/>
    <row r="6299" customFormat="1" ht="15.6"/>
    <row r="6300" customFormat="1" ht="15.6"/>
    <row r="6301" customFormat="1" ht="15.6"/>
    <row r="6302" customFormat="1" ht="15.6"/>
    <row r="6303" customFormat="1" ht="15.6"/>
    <row r="6304" customFormat="1" ht="15.6"/>
    <row r="6305" customFormat="1" ht="15.6"/>
    <row r="6306" customFormat="1" ht="15.6"/>
    <row r="6307" customFormat="1" ht="15.6"/>
    <row r="6308" customFormat="1" ht="15.6"/>
    <row r="6309" customFormat="1" ht="15.6"/>
    <row r="6310" customFormat="1" ht="15.6"/>
    <row r="6311" customFormat="1" ht="15.6"/>
    <row r="6312" customFormat="1" ht="15.6"/>
    <row r="6313" customFormat="1" ht="15.6"/>
    <row r="6314" customFormat="1" ht="15.6"/>
    <row r="6315" customFormat="1" ht="15.6"/>
    <row r="6316" customFormat="1" ht="15.6"/>
    <row r="6317" customFormat="1" ht="15.6"/>
    <row r="6318" customFormat="1" ht="15.6"/>
    <row r="6319" customFormat="1" ht="15.6"/>
    <row r="6320" customFormat="1" ht="15.6"/>
    <row r="6321" customFormat="1" ht="15.6"/>
    <row r="6322" customFormat="1" ht="15.6"/>
    <row r="6323" customFormat="1" ht="15.6"/>
    <row r="6324" customFormat="1" ht="15.6"/>
    <row r="6325" customFormat="1" ht="15.6"/>
    <row r="6326" customFormat="1" ht="15.6"/>
    <row r="6327" customFormat="1" ht="15.6"/>
    <row r="6328" customFormat="1" ht="15.6"/>
    <row r="6329" customFormat="1" ht="15.6"/>
    <row r="6330" customFormat="1" ht="15.6"/>
    <row r="6331" customFormat="1" ht="15.6"/>
    <row r="6332" customFormat="1" ht="15.6"/>
    <row r="6333" customFormat="1" ht="15.6"/>
    <row r="6334" customFormat="1" ht="15.6"/>
    <row r="6335" customFormat="1" ht="15.6"/>
    <row r="6336" customFormat="1" ht="15.6"/>
    <row r="6337" customFormat="1" ht="15.6"/>
    <row r="6338" customFormat="1" ht="15.6"/>
    <row r="6339" customFormat="1" ht="15.6"/>
    <row r="6340" customFormat="1" ht="15.6"/>
    <row r="6341" customFormat="1" ht="15.6"/>
    <row r="6342" customFormat="1" ht="15.6"/>
    <row r="6343" customFormat="1" ht="15.6"/>
    <row r="6344" customFormat="1" ht="15.6"/>
    <row r="6345" customFormat="1" ht="15.6"/>
    <row r="6346" customFormat="1" ht="15.6"/>
    <row r="6347" customFormat="1" ht="15.6"/>
    <row r="6348" customFormat="1" ht="15.6"/>
    <row r="6349" customFormat="1" ht="15.6"/>
    <row r="6350" customFormat="1" ht="15.6"/>
    <row r="6351" customFormat="1" ht="15.6"/>
    <row r="6352" customFormat="1" ht="15.6"/>
    <row r="6353" customFormat="1" ht="15.6"/>
    <row r="6354" customFormat="1" ht="15.6"/>
    <row r="6355" customFormat="1" ht="15.6"/>
    <row r="6356" customFormat="1" ht="15.6"/>
    <row r="6357" customFormat="1" ht="15.6"/>
    <row r="6358" customFormat="1" ht="15.6"/>
    <row r="6359" customFormat="1" ht="15.6"/>
    <row r="6360" customFormat="1" ht="15.6"/>
    <row r="6361" customFormat="1" ht="15.6"/>
    <row r="6362" customFormat="1" ht="15.6"/>
    <row r="6363" customFormat="1" ht="15.6"/>
    <row r="6364" customFormat="1" ht="15.6"/>
    <row r="6365" customFormat="1" ht="15.6"/>
    <row r="6366" customFormat="1" ht="15.6"/>
    <row r="6367" customFormat="1" ht="15.6"/>
    <row r="6368" customFormat="1" ht="15.6"/>
    <row r="6369" customFormat="1" ht="15.6"/>
    <row r="6370" customFormat="1" ht="15.6"/>
    <row r="6371" customFormat="1" ht="15.6"/>
    <row r="6372" customFormat="1" ht="15.6"/>
    <row r="6373" customFormat="1" ht="15.6"/>
    <row r="6374" customFormat="1" ht="15.6"/>
    <row r="6375" customFormat="1" ht="15.6"/>
    <row r="6376" customFormat="1" ht="15.6"/>
    <row r="6377" customFormat="1" ht="15.6"/>
    <row r="6378" customFormat="1" ht="15.6"/>
    <row r="6379" customFormat="1" ht="15.6"/>
    <row r="6380" customFormat="1" ht="15.6"/>
    <row r="6381" customFormat="1" ht="15.6"/>
    <row r="6382" customFormat="1" ht="15.6"/>
    <row r="6383" customFormat="1" ht="15.6"/>
    <row r="6384" customFormat="1" ht="15.6"/>
    <row r="6385" customFormat="1" ht="15.6"/>
    <row r="6386" customFormat="1" ht="15.6"/>
    <row r="6387" customFormat="1" ht="15.6"/>
    <row r="6388" customFormat="1" ht="15.6"/>
    <row r="6389" customFormat="1" ht="15.6"/>
    <row r="6390" customFormat="1" ht="15.6"/>
    <row r="6391" customFormat="1" ht="15.6"/>
    <row r="6392" customFormat="1" ht="15.6"/>
    <row r="6393" customFormat="1" ht="15.6"/>
    <row r="6394" customFormat="1" ht="15.6"/>
    <row r="6395" customFormat="1" ht="15.6"/>
    <row r="6396" customFormat="1" ht="15.6"/>
    <row r="6397" customFormat="1" ht="15.6"/>
    <row r="6398" customFormat="1" ht="15.6"/>
    <row r="6399" customFormat="1" ht="15.6"/>
    <row r="6400" customFormat="1" ht="15.6"/>
    <row r="6401" customFormat="1" ht="15.6"/>
    <row r="6402" customFormat="1" ht="15.6"/>
    <row r="6403" customFormat="1" ht="15.6"/>
    <row r="6404" customFormat="1" ht="15.6"/>
    <row r="6405" customFormat="1" ht="15.6"/>
    <row r="6406" customFormat="1" ht="15.6"/>
    <row r="6407" customFormat="1" ht="15.6"/>
    <row r="6408" customFormat="1" ht="15.6"/>
    <row r="6409" customFormat="1" ht="15.6"/>
    <row r="6410" customFormat="1" ht="15.6"/>
    <row r="6411" customFormat="1" ht="15.6"/>
    <row r="6412" customFormat="1" ht="15.6"/>
    <row r="6413" customFormat="1" ht="15.6"/>
    <row r="6414" customFormat="1" ht="15.6"/>
    <row r="6415" customFormat="1" ht="15.6"/>
    <row r="6416" customFormat="1" ht="15.6"/>
    <row r="6417" customFormat="1" ht="15.6"/>
    <row r="6418" customFormat="1" ht="15.6"/>
    <row r="6419" customFormat="1" ht="15.6"/>
    <row r="6420" customFormat="1" ht="15.6"/>
    <row r="6421" customFormat="1" ht="15.6"/>
    <row r="6422" customFormat="1" ht="15.6"/>
    <row r="6423" customFormat="1" ht="15.6"/>
    <row r="6424" customFormat="1" ht="15.6"/>
    <row r="6425" customFormat="1" ht="15.6"/>
    <row r="6426" customFormat="1" ht="15.6"/>
    <row r="6427" customFormat="1" ht="15.6"/>
    <row r="6428" customFormat="1" ht="15.6"/>
    <row r="6429" customFormat="1" ht="15.6"/>
    <row r="6430" customFormat="1" ht="15.6"/>
    <row r="6431" customFormat="1" ht="15.6"/>
    <row r="6432" customFormat="1" ht="15.6"/>
    <row r="6433" customFormat="1" ht="15.6"/>
    <row r="6434" customFormat="1" ht="15.6"/>
    <row r="6435" customFormat="1" ht="15.6"/>
    <row r="6436" customFormat="1" ht="15.6"/>
    <row r="6437" customFormat="1" ht="15.6"/>
    <row r="6438" customFormat="1" ht="15.6"/>
    <row r="6439" customFormat="1" ht="15.6"/>
    <row r="6440" customFormat="1" ht="15.6"/>
    <row r="6441" customFormat="1" ht="15.6"/>
    <row r="6442" customFormat="1" ht="15.6"/>
    <row r="6443" customFormat="1" ht="15.6"/>
    <row r="6444" customFormat="1" ht="15.6"/>
    <row r="6445" customFormat="1" ht="15.6"/>
    <row r="6446" customFormat="1" ht="15.6"/>
    <row r="6447" customFormat="1" ht="15.6"/>
    <row r="6448" customFormat="1" ht="15.6"/>
    <row r="6449" customFormat="1" ht="15.6"/>
    <row r="6450" customFormat="1" ht="15.6"/>
    <row r="6451" customFormat="1" ht="15.6"/>
    <row r="6452" customFormat="1" ht="15.6"/>
    <row r="6453" customFormat="1" ht="15.6"/>
    <row r="6454" customFormat="1" ht="15.6"/>
    <row r="6455" customFormat="1" ht="15.6"/>
    <row r="6456" customFormat="1" ht="15.6"/>
    <row r="6457" customFormat="1" ht="15.6"/>
    <row r="6458" customFormat="1" ht="15.6"/>
    <row r="6459" customFormat="1" ht="15.6"/>
    <row r="6460" customFormat="1" ht="15.6"/>
    <row r="6461" customFormat="1" ht="15.6"/>
    <row r="6462" customFormat="1" ht="15.6"/>
    <row r="6463" customFormat="1" ht="15.6"/>
    <row r="6464" customFormat="1" ht="15.6"/>
    <row r="6465" customFormat="1" ht="15.6"/>
    <row r="6466" customFormat="1" ht="15.6"/>
    <row r="6467" customFormat="1" ht="15.6"/>
    <row r="6468" customFormat="1" ht="15.6"/>
    <row r="6469" customFormat="1" ht="15.6"/>
    <row r="6470" customFormat="1" ht="15.6"/>
    <row r="6471" customFormat="1" ht="15.6"/>
    <row r="6472" customFormat="1" ht="15.6"/>
    <row r="6473" customFormat="1" ht="15.6"/>
    <row r="6474" customFormat="1" ht="15.6"/>
    <row r="6475" customFormat="1" ht="15.6"/>
    <row r="6476" customFormat="1" ht="15.6"/>
    <row r="6477" customFormat="1" ht="15.6"/>
    <row r="6478" customFormat="1" ht="15.6"/>
    <row r="6479" customFormat="1" ht="15.6"/>
    <row r="6480" customFormat="1" ht="15.6"/>
    <row r="6481" customFormat="1" ht="15.6"/>
    <row r="6482" customFormat="1" ht="15.6"/>
    <row r="6483" customFormat="1" ht="15.6"/>
    <row r="6484" customFormat="1" ht="15.6"/>
    <row r="6485" customFormat="1" ht="15.6"/>
    <row r="6486" customFormat="1" ht="15.6"/>
    <row r="6487" customFormat="1" ht="15.6"/>
    <row r="6488" customFormat="1" ht="15.6"/>
    <row r="6489" customFormat="1" ht="15.6"/>
    <row r="6490" customFormat="1" ht="15.6"/>
    <row r="6491" customFormat="1" ht="15.6"/>
    <row r="6492" customFormat="1" ht="15.6"/>
    <row r="6493" customFormat="1" ht="15.6"/>
    <row r="6494" customFormat="1" ht="15.6"/>
    <row r="6495" customFormat="1" ht="15.6"/>
    <row r="6496" customFormat="1" ht="15.6"/>
    <row r="6497" customFormat="1" ht="15.6"/>
    <row r="6498" customFormat="1" ht="15.6"/>
    <row r="6499" customFormat="1" ht="15.6"/>
    <row r="6500" customFormat="1" ht="15.6"/>
    <row r="6501" customFormat="1" ht="15.6"/>
    <row r="6502" customFormat="1" ht="15.6"/>
    <row r="6503" customFormat="1" ht="15.6"/>
    <row r="6504" customFormat="1" ht="15.6"/>
    <row r="6505" customFormat="1" ht="15.6"/>
    <row r="6506" customFormat="1" ht="15.6"/>
    <row r="6507" customFormat="1" ht="15.6"/>
    <row r="6508" customFormat="1" ht="15.6"/>
    <row r="6509" customFormat="1" ht="15.6"/>
    <row r="6510" customFormat="1" ht="15.6"/>
    <row r="6511" customFormat="1" ht="15.6"/>
    <row r="6512" customFormat="1" ht="15.6"/>
    <row r="6513" customFormat="1" ht="15.6"/>
    <row r="6514" customFormat="1" ht="15.6"/>
    <row r="6515" customFormat="1" ht="15.6"/>
    <row r="6516" customFormat="1" ht="15.6"/>
    <row r="6517" customFormat="1" ht="15.6"/>
    <row r="6518" customFormat="1" ht="15.6"/>
    <row r="6519" customFormat="1" ht="15.6"/>
    <row r="6520" customFormat="1" ht="15.6"/>
    <row r="6521" customFormat="1" ht="15.6"/>
    <row r="6522" customFormat="1" ht="15.6"/>
    <row r="6523" customFormat="1" ht="15.6"/>
    <row r="6524" customFormat="1" ht="15.6"/>
    <row r="6525" customFormat="1" ht="15.6"/>
    <row r="6526" customFormat="1" ht="15.6"/>
    <row r="6527" customFormat="1" ht="15.6"/>
    <row r="6528" customFormat="1" ht="15.6"/>
    <row r="6529" customFormat="1" ht="15.6"/>
    <row r="6530" customFormat="1" ht="15.6"/>
    <row r="6531" customFormat="1" ht="15.6"/>
    <row r="6532" customFormat="1" ht="15.6"/>
    <row r="6533" customFormat="1" ht="15.6"/>
    <row r="6534" customFormat="1" ht="15.6"/>
    <row r="6535" customFormat="1" ht="15.6"/>
    <row r="6536" customFormat="1" ht="15.6"/>
    <row r="6537" customFormat="1" ht="15.6"/>
    <row r="6538" customFormat="1" ht="15.6"/>
    <row r="6539" customFormat="1" ht="15.6"/>
    <row r="6540" customFormat="1" ht="15.6"/>
    <row r="6541" customFormat="1" ht="15.6"/>
    <row r="6542" customFormat="1" ht="15.6"/>
    <row r="6543" customFormat="1" ht="15.6"/>
    <row r="6544" customFormat="1" ht="15.6"/>
    <row r="6545" customFormat="1" ht="15.6"/>
    <row r="6546" customFormat="1" ht="15.6"/>
    <row r="6547" customFormat="1" ht="15.6"/>
    <row r="6548" customFormat="1" ht="15.6"/>
    <row r="6549" customFormat="1" ht="15.6"/>
    <row r="6550" customFormat="1" ht="15.6"/>
    <row r="6551" customFormat="1" ht="15.6"/>
    <row r="6552" customFormat="1" ht="15.6"/>
    <row r="6553" customFormat="1" ht="15.6"/>
    <row r="6554" customFormat="1" ht="15.6"/>
    <row r="6555" customFormat="1" ht="15.6"/>
    <row r="6556" customFormat="1" ht="15.6"/>
    <row r="6557" customFormat="1" ht="15.6"/>
    <row r="6558" customFormat="1" ht="15.6"/>
    <row r="6559" customFormat="1" ht="15.6"/>
    <row r="6560" customFormat="1" ht="15.6"/>
    <row r="6561" customFormat="1" ht="15.6"/>
    <row r="6562" customFormat="1" ht="15.6"/>
    <row r="6563" customFormat="1" ht="15.6"/>
    <row r="6564" customFormat="1" ht="15.6"/>
    <row r="6565" customFormat="1" ht="15.6"/>
    <row r="6566" customFormat="1" ht="15.6"/>
    <row r="6567" customFormat="1" ht="15.6"/>
    <row r="6568" customFormat="1" ht="15.6"/>
    <row r="6569" customFormat="1" ht="15.6"/>
    <row r="6570" customFormat="1" ht="15.6"/>
    <row r="6571" customFormat="1" ht="15.6"/>
    <row r="6572" customFormat="1" ht="15.6"/>
    <row r="6573" customFormat="1" ht="15.6"/>
    <row r="6574" customFormat="1" ht="15.6"/>
    <row r="6575" customFormat="1" ht="15.6"/>
    <row r="6576" customFormat="1" ht="15.6"/>
    <row r="6577" customFormat="1" ht="15.6"/>
    <row r="6578" customFormat="1" ht="15.6"/>
    <row r="6579" customFormat="1" ht="15.6"/>
    <row r="6580" customFormat="1" ht="15.6"/>
    <row r="6581" customFormat="1" ht="15.6"/>
    <row r="6582" customFormat="1" ht="15.6"/>
    <row r="6583" customFormat="1" ht="15.6"/>
    <row r="6584" customFormat="1" ht="15.6"/>
    <row r="6585" customFormat="1" ht="15.6"/>
    <row r="6586" customFormat="1" ht="15.6"/>
    <row r="6587" customFormat="1" ht="15.6"/>
    <row r="6588" customFormat="1" ht="15.6"/>
    <row r="6589" customFormat="1" ht="15.6"/>
    <row r="6590" customFormat="1" ht="15.6"/>
    <row r="6591" customFormat="1" ht="15.6"/>
    <row r="6592" customFormat="1" ht="15.6"/>
    <row r="6593" customFormat="1" ht="15.6"/>
    <row r="6594" customFormat="1" ht="15.6"/>
    <row r="6595" customFormat="1" ht="15.6"/>
    <row r="6596" customFormat="1" ht="15.6"/>
    <row r="6597" customFormat="1" ht="15.6"/>
    <row r="6598" customFormat="1" ht="15.6"/>
    <row r="6599" customFormat="1" ht="15.6"/>
    <row r="6600" customFormat="1" ht="15.6"/>
    <row r="6601" customFormat="1" ht="15.6"/>
    <row r="6602" customFormat="1" ht="15.6"/>
    <row r="6603" customFormat="1" ht="15.6"/>
    <row r="6604" customFormat="1" ht="15.6"/>
    <row r="6605" customFormat="1" ht="15.6"/>
    <row r="6606" customFormat="1" ht="15.6"/>
    <row r="6607" customFormat="1" ht="15.6"/>
    <row r="6608" customFormat="1" ht="15.6"/>
    <row r="6609" customFormat="1" ht="15.6"/>
    <row r="6610" customFormat="1" ht="15.6"/>
    <row r="6611" customFormat="1" ht="15.6"/>
    <row r="6612" customFormat="1" ht="15.6"/>
    <row r="6613" customFormat="1" ht="15.6"/>
    <row r="6614" customFormat="1" ht="15.6"/>
    <row r="6615" customFormat="1" ht="15.6"/>
    <row r="6616" customFormat="1" ht="15.6"/>
    <row r="6617" customFormat="1" ht="15.6"/>
    <row r="6618" customFormat="1" ht="15.6"/>
    <row r="6619" customFormat="1" ht="15.6"/>
    <row r="6620" customFormat="1" ht="15.6"/>
    <row r="6621" customFormat="1" ht="15.6"/>
    <row r="6622" customFormat="1" ht="15.6"/>
    <row r="6623" customFormat="1" ht="15.6"/>
    <row r="6624" customFormat="1" ht="15.6"/>
    <row r="6625" customFormat="1" ht="15.6"/>
    <row r="6626" customFormat="1" ht="15.6"/>
    <row r="6627" customFormat="1" ht="15.6"/>
    <row r="6628" customFormat="1" ht="15.6"/>
    <row r="6629" customFormat="1" ht="15.6"/>
    <row r="6630" customFormat="1" ht="15.6"/>
    <row r="6631" customFormat="1" ht="15.6"/>
    <row r="6632" customFormat="1" ht="15.6"/>
    <row r="6633" customFormat="1" ht="15.6"/>
    <row r="6634" customFormat="1" ht="15.6"/>
    <row r="6635" customFormat="1" ht="15.6"/>
    <row r="6636" customFormat="1" ht="15.6"/>
    <row r="6637" customFormat="1" ht="15.6"/>
    <row r="6638" customFormat="1" ht="15.6"/>
    <row r="6639" customFormat="1" ht="15.6"/>
    <row r="6640" customFormat="1" ht="15.6"/>
    <row r="6641" customFormat="1" ht="15.6"/>
    <row r="6642" customFormat="1" ht="15.6"/>
    <row r="6643" customFormat="1" ht="15.6"/>
    <row r="6644" customFormat="1" ht="15.6"/>
    <row r="6645" customFormat="1" ht="15.6"/>
    <row r="6646" customFormat="1" ht="15.6"/>
    <row r="6647" customFormat="1" ht="15.6"/>
    <row r="6648" customFormat="1" ht="15.6"/>
    <row r="6649" customFormat="1" ht="15.6"/>
    <row r="6650" customFormat="1" ht="15.6"/>
    <row r="6651" customFormat="1" ht="15.6"/>
    <row r="6652" customFormat="1" ht="15.6"/>
    <row r="6653" customFormat="1" ht="15.6"/>
    <row r="6654" customFormat="1" ht="15.6"/>
    <row r="6655" customFormat="1" ht="15.6"/>
    <row r="6656" customFormat="1" ht="15.6"/>
    <row r="6657" customFormat="1" ht="15.6"/>
    <row r="6658" customFormat="1" ht="15.6"/>
    <row r="6659" customFormat="1" ht="15.6"/>
    <row r="6660" customFormat="1" ht="15.6"/>
    <row r="6661" customFormat="1" ht="15.6"/>
    <row r="6662" customFormat="1" ht="15.6"/>
    <row r="6663" customFormat="1" ht="15.6"/>
    <row r="6664" customFormat="1" ht="15.6"/>
    <row r="6665" customFormat="1" ht="15.6"/>
    <row r="6666" customFormat="1" ht="15.6"/>
    <row r="6667" customFormat="1" ht="15.6"/>
    <row r="6668" customFormat="1" ht="15.6"/>
    <row r="6669" customFormat="1" ht="15.6"/>
    <row r="6670" customFormat="1" ht="15.6"/>
    <row r="6671" customFormat="1" ht="15.6"/>
    <row r="6672" customFormat="1" ht="15.6"/>
    <row r="6673" customFormat="1" ht="15.6"/>
    <row r="6674" customFormat="1" ht="15.6"/>
    <row r="6675" customFormat="1" ht="15.6"/>
    <row r="6676" customFormat="1" ht="15.6"/>
    <row r="6677" customFormat="1" ht="15.6"/>
    <row r="6678" customFormat="1" ht="15.6"/>
    <row r="6679" customFormat="1" ht="15.6"/>
    <row r="6680" customFormat="1" ht="15.6"/>
    <row r="6681" customFormat="1" ht="15.6"/>
    <row r="6682" customFormat="1" ht="15.6"/>
    <row r="6683" customFormat="1" ht="15.6"/>
    <row r="6684" customFormat="1" ht="15.6"/>
    <row r="6685" customFormat="1" ht="15.6"/>
    <row r="6686" customFormat="1" ht="15.6"/>
    <row r="6687" customFormat="1" ht="15.6"/>
    <row r="6688" customFormat="1" ht="15.6"/>
    <row r="6689" customFormat="1" ht="15.6"/>
    <row r="6690" customFormat="1" ht="15.6"/>
    <row r="6691" customFormat="1" ht="15.6"/>
    <row r="6692" customFormat="1" ht="15.6"/>
    <row r="6693" customFormat="1" ht="15.6"/>
    <row r="6694" customFormat="1" ht="15.6"/>
    <row r="6695" customFormat="1" ht="15.6"/>
    <row r="6696" customFormat="1" ht="15.6"/>
    <row r="6697" customFormat="1" ht="15.6"/>
    <row r="6698" customFormat="1" ht="15.6"/>
    <row r="6699" customFormat="1" ht="15.6"/>
    <row r="6700" customFormat="1" ht="15.6"/>
    <row r="6701" customFormat="1" ht="15.6"/>
    <row r="6702" customFormat="1" ht="15.6"/>
    <row r="6703" customFormat="1" ht="15.6"/>
    <row r="6704" customFormat="1" ht="15.6"/>
    <row r="6705" customFormat="1" ht="15.6"/>
    <row r="6706" customFormat="1" ht="15.6"/>
    <row r="6707" customFormat="1" ht="15.6"/>
    <row r="6708" customFormat="1" ht="15.6"/>
    <row r="6709" customFormat="1" ht="15.6"/>
    <row r="6710" customFormat="1" ht="15.6"/>
    <row r="6711" customFormat="1" ht="15.6"/>
    <row r="6712" customFormat="1" ht="15.6"/>
    <row r="6713" customFormat="1" ht="15.6"/>
    <row r="6714" customFormat="1" ht="15.6"/>
    <row r="6715" customFormat="1" ht="15.6"/>
    <row r="6716" customFormat="1" ht="15.6"/>
    <row r="6717" customFormat="1" ht="15.6"/>
    <row r="6718" customFormat="1" ht="15.6"/>
    <row r="6719" customFormat="1" ht="15.6"/>
    <row r="6720" customFormat="1" ht="15.6"/>
    <row r="6721" customFormat="1" ht="15.6"/>
    <row r="6722" customFormat="1" ht="15.6"/>
    <row r="6723" customFormat="1" ht="15.6"/>
    <row r="6724" customFormat="1" ht="15.6"/>
    <row r="6725" customFormat="1" ht="15.6"/>
    <row r="6726" customFormat="1" ht="15.6"/>
    <row r="6727" customFormat="1" ht="15.6"/>
    <row r="6728" customFormat="1" ht="15.6"/>
    <row r="6729" customFormat="1" ht="15.6"/>
    <row r="6730" customFormat="1" ht="15.6"/>
    <row r="6731" customFormat="1" ht="15.6"/>
    <row r="6732" customFormat="1" ht="15.6"/>
    <row r="6733" customFormat="1" ht="15.6"/>
    <row r="6734" customFormat="1" ht="15.6"/>
    <row r="6735" customFormat="1" ht="15.6"/>
    <row r="6736" customFormat="1" ht="15.6"/>
    <row r="6737" customFormat="1" ht="15.6"/>
    <row r="6738" customFormat="1" ht="15.6"/>
    <row r="6739" customFormat="1" ht="15.6"/>
    <row r="6740" customFormat="1" ht="15.6"/>
    <row r="6741" customFormat="1" ht="15.6"/>
    <row r="6742" customFormat="1" ht="15.6"/>
    <row r="6743" customFormat="1" ht="15.6"/>
    <row r="6744" customFormat="1" ht="15.6"/>
    <row r="6745" customFormat="1" ht="15.6"/>
    <row r="6746" customFormat="1" ht="15.6"/>
    <row r="6747" customFormat="1" ht="15.6"/>
    <row r="6748" customFormat="1" ht="15.6"/>
    <row r="6749" customFormat="1" ht="15.6"/>
    <row r="6750" customFormat="1" ht="15.6"/>
    <row r="6751" customFormat="1" ht="15.6"/>
    <row r="6752" customFormat="1" ht="15.6"/>
    <row r="6753" customFormat="1" ht="15.6"/>
    <row r="6754" customFormat="1" ht="15.6"/>
    <row r="6755" customFormat="1" ht="15.6"/>
    <row r="6756" customFormat="1" ht="15.6"/>
    <row r="6757" customFormat="1" ht="15.6"/>
    <row r="6758" customFormat="1" ht="15.6"/>
    <row r="6759" customFormat="1" ht="15.6"/>
    <row r="6760" customFormat="1" ht="15.6"/>
    <row r="6761" customFormat="1" ht="15.6"/>
    <row r="6762" customFormat="1" ht="15.6"/>
    <row r="6763" customFormat="1" ht="15.6"/>
    <row r="6764" customFormat="1" ht="15.6"/>
    <row r="6765" customFormat="1" ht="15.6"/>
    <row r="6766" customFormat="1" ht="15.6"/>
    <row r="6767" customFormat="1" ht="15.6"/>
    <row r="6768" customFormat="1" ht="15.6"/>
    <row r="6769" customFormat="1" ht="15.6"/>
    <row r="6770" customFormat="1" ht="15.6"/>
    <row r="6771" customFormat="1" ht="15.6"/>
    <row r="6772" customFormat="1" ht="15.6"/>
    <row r="6773" customFormat="1" ht="15.6"/>
    <row r="6774" customFormat="1" ht="15.6"/>
    <row r="6775" customFormat="1" ht="15.6"/>
    <row r="6776" customFormat="1" ht="15.6"/>
    <row r="6777" customFormat="1" ht="15.6"/>
    <row r="6778" customFormat="1" ht="15.6"/>
    <row r="6779" customFormat="1" ht="15.6"/>
    <row r="6780" customFormat="1" ht="15.6"/>
    <row r="6781" customFormat="1" ht="15.6"/>
    <row r="6782" customFormat="1" ht="15.6"/>
    <row r="6783" customFormat="1" ht="15.6"/>
    <row r="6784" customFormat="1" ht="15.6"/>
    <row r="6785" customFormat="1" ht="15.6"/>
    <row r="6786" customFormat="1" ht="15.6"/>
    <row r="6787" customFormat="1" ht="15.6"/>
    <row r="6788" customFormat="1" ht="15.6"/>
    <row r="6789" customFormat="1" ht="15.6"/>
    <row r="6790" customFormat="1" ht="15.6"/>
    <row r="6791" customFormat="1" ht="15.6"/>
    <row r="6792" customFormat="1" ht="15.6"/>
    <row r="6793" customFormat="1" ht="15.6"/>
    <row r="6794" customFormat="1" ht="15.6"/>
    <row r="6795" customFormat="1" ht="15.6"/>
    <row r="6796" customFormat="1" ht="15.6"/>
    <row r="6797" customFormat="1" ht="15.6"/>
    <row r="6798" customFormat="1" ht="15.6"/>
    <row r="6799" customFormat="1" ht="15.6"/>
    <row r="6800" customFormat="1" ht="15.6"/>
    <row r="6801" customFormat="1" ht="15.6"/>
    <row r="6802" customFormat="1" ht="15.6"/>
    <row r="6803" customFormat="1" ht="15.6"/>
    <row r="6804" customFormat="1" ht="15.6"/>
    <row r="6805" customFormat="1" ht="15.6"/>
    <row r="6806" customFormat="1" ht="15.6"/>
    <row r="6807" customFormat="1" ht="15.6"/>
    <row r="6808" customFormat="1" ht="15.6"/>
    <row r="6809" customFormat="1" ht="15.6"/>
    <row r="6810" customFormat="1" ht="15.6"/>
    <row r="6811" customFormat="1" ht="15.6"/>
    <row r="6812" customFormat="1" ht="15.6"/>
    <row r="6813" customFormat="1" ht="15.6"/>
    <row r="6814" customFormat="1" ht="15.6"/>
    <row r="6815" customFormat="1" ht="15.6"/>
    <row r="6816" customFormat="1" ht="15.6"/>
    <row r="6817" customFormat="1" ht="15.6"/>
    <row r="6818" customFormat="1" ht="15.6"/>
    <row r="6819" customFormat="1" ht="15.6"/>
    <row r="6820" customFormat="1" ht="15.6"/>
    <row r="6821" customFormat="1" ht="15.6"/>
    <row r="6822" customFormat="1" ht="15.6"/>
    <row r="6823" customFormat="1" ht="15.6"/>
    <row r="6824" customFormat="1" ht="15.6"/>
    <row r="6825" customFormat="1" ht="15.6"/>
    <row r="6826" customFormat="1" ht="15.6"/>
    <row r="6827" customFormat="1" ht="15.6"/>
    <row r="6828" customFormat="1" ht="15.6"/>
    <row r="6829" customFormat="1" ht="15.6"/>
    <row r="6830" customFormat="1" ht="15.6"/>
    <row r="6831" customFormat="1" ht="15.6"/>
    <row r="6832" customFormat="1" ht="15.6"/>
    <row r="6833" customFormat="1" ht="15.6"/>
    <row r="6834" customFormat="1" ht="15.6"/>
    <row r="6835" customFormat="1" ht="15.6"/>
    <row r="6836" customFormat="1" ht="15.6"/>
    <row r="6837" customFormat="1" ht="15.6"/>
    <row r="6838" customFormat="1" ht="15.6"/>
    <row r="6839" customFormat="1" ht="15.6"/>
    <row r="6840" customFormat="1" ht="15.6"/>
    <row r="6841" customFormat="1" ht="15.6"/>
    <row r="6842" customFormat="1" ht="15.6"/>
    <row r="6843" customFormat="1" ht="15.6"/>
    <row r="6844" customFormat="1" ht="15.6"/>
    <row r="6845" customFormat="1" ht="15.6"/>
    <row r="6846" customFormat="1" ht="15.6"/>
    <row r="6847" customFormat="1" ht="15.6"/>
    <row r="6848" customFormat="1" ht="15.6"/>
    <row r="6849" customFormat="1" ht="15.6"/>
    <row r="6850" customFormat="1" ht="15.6"/>
    <row r="6851" customFormat="1" ht="15.6"/>
    <row r="6852" customFormat="1" ht="15.6"/>
    <row r="6853" customFormat="1" ht="15.6"/>
    <row r="6854" customFormat="1" ht="15.6"/>
    <row r="6855" customFormat="1" ht="15.6"/>
    <row r="6856" customFormat="1" ht="15.6"/>
    <row r="6857" customFormat="1" ht="15.6"/>
    <row r="6858" customFormat="1" ht="15.6"/>
    <row r="6859" customFormat="1" ht="15.6"/>
    <row r="6860" customFormat="1" ht="15.6"/>
    <row r="6861" customFormat="1" ht="15.6"/>
    <row r="6862" customFormat="1" ht="15.6"/>
    <row r="6863" customFormat="1" ht="15.6"/>
    <row r="6864" customFormat="1" ht="15.6"/>
    <row r="6865" customFormat="1" ht="15.6"/>
    <row r="6866" customFormat="1" ht="15.6"/>
    <row r="6867" customFormat="1" ht="15.6"/>
    <row r="6868" customFormat="1" ht="15.6"/>
    <row r="6869" customFormat="1" ht="15.6"/>
    <row r="6870" customFormat="1" ht="15.6"/>
    <row r="6871" customFormat="1" ht="15.6"/>
    <row r="6872" customFormat="1" ht="15.6"/>
    <row r="6873" customFormat="1" ht="15.6"/>
    <row r="6874" customFormat="1" ht="15.6"/>
    <row r="6875" customFormat="1" ht="15.6"/>
    <row r="6876" customFormat="1" ht="15.6"/>
    <row r="6877" customFormat="1" ht="15.6"/>
    <row r="6878" customFormat="1" ht="15.6"/>
    <row r="6879" customFormat="1" ht="15.6"/>
    <row r="6880" customFormat="1" ht="15.6"/>
    <row r="6881" customFormat="1" ht="15.6"/>
    <row r="6882" customFormat="1" ht="15.6"/>
    <row r="6883" customFormat="1" ht="15.6"/>
    <row r="6884" customFormat="1" ht="15.6"/>
    <row r="6885" customFormat="1" ht="15.6"/>
    <row r="6886" customFormat="1" ht="15.6"/>
    <row r="6887" customFormat="1" ht="15.6"/>
    <row r="6888" customFormat="1" ht="15.6"/>
    <row r="6889" customFormat="1" ht="15.6"/>
    <row r="6890" customFormat="1" ht="15.6"/>
    <row r="6891" customFormat="1" ht="15.6"/>
    <row r="6892" customFormat="1" ht="15.6"/>
    <row r="6893" customFormat="1" ht="15.6"/>
    <row r="6894" customFormat="1" ht="15.6"/>
    <row r="6895" customFormat="1" ht="15.6"/>
    <row r="6896" customFormat="1" ht="15.6"/>
    <row r="6897" customFormat="1" ht="15.6"/>
    <row r="6898" customFormat="1" ht="15.6"/>
    <row r="6899" customFormat="1" ht="15.6"/>
    <row r="6900" customFormat="1" ht="15.6"/>
    <row r="6901" customFormat="1" ht="15.6"/>
    <row r="6902" customFormat="1" ht="15.6"/>
    <row r="6903" customFormat="1" ht="15.6"/>
    <row r="6904" customFormat="1" ht="15.6"/>
    <row r="6905" customFormat="1" ht="15.6"/>
    <row r="6906" customFormat="1" ht="15.6"/>
    <row r="6907" customFormat="1" ht="15.6"/>
    <row r="6908" customFormat="1" ht="15.6"/>
    <row r="6909" customFormat="1" ht="15.6"/>
    <row r="6910" customFormat="1" ht="15.6"/>
    <row r="6911" customFormat="1" ht="15.6"/>
    <row r="6912" customFormat="1" ht="15.6"/>
    <row r="6913" customFormat="1" ht="15.6"/>
    <row r="6914" customFormat="1" ht="15.6"/>
    <row r="6915" customFormat="1" ht="15.6"/>
    <row r="6916" customFormat="1" ht="15.6"/>
    <row r="6917" customFormat="1" ht="15.6"/>
    <row r="6918" customFormat="1" ht="15.6"/>
    <row r="6919" customFormat="1" ht="15.6"/>
    <row r="6920" customFormat="1" ht="15.6"/>
    <row r="6921" customFormat="1" ht="15.6"/>
    <row r="6922" customFormat="1" ht="15.6"/>
    <row r="6923" customFormat="1" ht="15.6"/>
    <row r="6924" customFormat="1" ht="15.6"/>
    <row r="6925" customFormat="1" ht="15.6"/>
    <row r="6926" customFormat="1" ht="15.6"/>
    <row r="6927" customFormat="1" ht="15.6"/>
    <row r="6928" customFormat="1" ht="15.6"/>
    <row r="6929" customFormat="1" ht="15.6"/>
    <row r="6930" customFormat="1" ht="15.6"/>
    <row r="6931" customFormat="1" ht="15.6"/>
    <row r="6932" customFormat="1" ht="15.6"/>
    <row r="6933" customFormat="1" ht="15.6"/>
    <row r="6934" customFormat="1" ht="15.6"/>
    <row r="6935" customFormat="1" ht="15.6"/>
    <row r="6936" customFormat="1" ht="15.6"/>
    <row r="6937" customFormat="1" ht="15.6"/>
    <row r="6938" customFormat="1" ht="15.6"/>
    <row r="6939" customFormat="1" ht="15.6"/>
    <row r="6940" customFormat="1" ht="15.6"/>
    <row r="6941" customFormat="1" ht="15.6"/>
    <row r="6942" customFormat="1" ht="15.6"/>
    <row r="6943" customFormat="1" ht="15.6"/>
    <row r="6944" customFormat="1" ht="15.6"/>
    <row r="6945" customFormat="1" ht="15.6"/>
    <row r="6946" customFormat="1" ht="15.6"/>
    <row r="6947" customFormat="1" ht="15.6"/>
    <row r="6948" customFormat="1" ht="15.6"/>
    <row r="6949" customFormat="1" ht="15.6"/>
    <row r="6950" customFormat="1" ht="15.6"/>
    <row r="6951" customFormat="1" ht="15.6"/>
    <row r="6952" customFormat="1" ht="15.6"/>
    <row r="6953" customFormat="1" ht="15.6"/>
    <row r="6954" customFormat="1" ht="15.6"/>
    <row r="6955" customFormat="1" ht="15.6"/>
    <row r="6956" customFormat="1" ht="15.6"/>
    <row r="6957" customFormat="1" ht="15.6"/>
    <row r="6958" customFormat="1" ht="15.6"/>
    <row r="6959" customFormat="1" ht="15.6"/>
    <row r="6960" customFormat="1" ht="15.6"/>
    <row r="6961" customFormat="1" ht="15.6"/>
    <row r="6962" customFormat="1" ht="15.6"/>
    <row r="6963" customFormat="1" ht="15.6"/>
    <row r="6964" customFormat="1" ht="15.6"/>
    <row r="6965" customFormat="1" ht="15.6"/>
    <row r="6966" customFormat="1" ht="15.6"/>
    <row r="6967" customFormat="1" ht="15.6"/>
    <row r="6968" customFormat="1" ht="15.6"/>
    <row r="6969" customFormat="1" ht="15.6"/>
    <row r="6970" customFormat="1" ht="15.6"/>
    <row r="6971" customFormat="1" ht="15.6"/>
    <row r="6972" customFormat="1" ht="15.6"/>
    <row r="6973" customFormat="1" ht="15.6"/>
    <row r="6974" customFormat="1" ht="15.6"/>
    <row r="6975" customFormat="1" ht="15.6"/>
    <row r="6976" customFormat="1" ht="15.6"/>
    <row r="6977" customFormat="1" ht="15.6"/>
    <row r="6978" customFormat="1" ht="15.6"/>
    <row r="6979" customFormat="1" ht="15.6"/>
    <row r="6980" customFormat="1" ht="15.6"/>
    <row r="6981" customFormat="1" ht="15.6"/>
    <row r="6982" customFormat="1" ht="15.6"/>
    <row r="6983" customFormat="1" ht="15.6"/>
    <row r="6984" customFormat="1" ht="15.6"/>
    <row r="6985" customFormat="1" ht="15.6"/>
    <row r="6986" customFormat="1" ht="15.6"/>
    <row r="6987" customFormat="1" ht="15.6"/>
    <row r="6988" customFormat="1" ht="15.6"/>
    <row r="6989" customFormat="1" ht="15.6"/>
    <row r="6990" customFormat="1" ht="15.6"/>
    <row r="6991" customFormat="1" ht="15.6"/>
    <row r="6992" customFormat="1" ht="15.6"/>
    <row r="6993" customFormat="1" ht="15.6"/>
    <row r="6994" customFormat="1" ht="15.6"/>
    <row r="6995" customFormat="1" ht="15.6"/>
    <row r="6996" customFormat="1" ht="15.6"/>
    <row r="6997" customFormat="1" ht="15.6"/>
    <row r="6998" customFormat="1" ht="15.6"/>
    <row r="6999" customFormat="1" ht="15.6"/>
    <row r="7000" customFormat="1" ht="15.6"/>
    <row r="7001" customFormat="1" ht="15.6"/>
    <row r="7002" customFormat="1" ht="15.6"/>
    <row r="7003" customFormat="1" ht="15.6"/>
    <row r="7004" customFormat="1" ht="15.6"/>
    <row r="7005" customFormat="1" ht="15.6"/>
    <row r="7006" customFormat="1" ht="15.6"/>
    <row r="7007" customFormat="1" ht="15.6"/>
    <row r="7008" customFormat="1" ht="15.6"/>
    <row r="7009" customFormat="1" ht="15.6"/>
    <row r="7010" customFormat="1" ht="15.6"/>
    <row r="7011" customFormat="1" ht="15.6"/>
    <row r="7012" customFormat="1" ht="15.6"/>
    <row r="7013" customFormat="1" ht="15.6"/>
    <row r="7014" customFormat="1" ht="15.6"/>
    <row r="7015" customFormat="1" ht="15.6"/>
    <row r="7016" customFormat="1" ht="15.6"/>
    <row r="7017" customFormat="1" ht="15.6"/>
    <row r="7018" customFormat="1" ht="15.6"/>
    <row r="7019" customFormat="1" ht="15.6"/>
    <row r="7020" customFormat="1" ht="15.6"/>
    <row r="7021" customFormat="1" ht="15.6"/>
    <row r="7022" customFormat="1" ht="15.6"/>
    <row r="7023" customFormat="1" ht="15.6"/>
    <row r="7024" customFormat="1" ht="15.6"/>
    <row r="7025" customFormat="1" ht="15.6"/>
    <row r="7026" customFormat="1" ht="15.6"/>
    <row r="7027" customFormat="1" ht="15.6"/>
    <row r="7028" customFormat="1" ht="15.6"/>
    <row r="7029" customFormat="1" ht="15.6"/>
    <row r="7030" customFormat="1" ht="15.6"/>
    <row r="7031" customFormat="1" ht="15.6"/>
    <row r="7032" customFormat="1" ht="15.6"/>
    <row r="7033" customFormat="1" ht="15.6"/>
    <row r="7034" customFormat="1" ht="15.6"/>
    <row r="7035" customFormat="1" ht="15.6"/>
    <row r="7036" customFormat="1" ht="15.6"/>
    <row r="7037" customFormat="1" ht="15.6"/>
    <row r="7038" customFormat="1" ht="15.6"/>
    <row r="7039" customFormat="1" ht="15.6"/>
    <row r="7040" customFormat="1" ht="15.6"/>
    <row r="7041" customFormat="1" ht="15.6"/>
    <row r="7042" customFormat="1" ht="15.6"/>
    <row r="7043" customFormat="1" ht="15.6"/>
    <row r="7044" customFormat="1" ht="15.6"/>
    <row r="7045" customFormat="1" ht="15.6"/>
    <row r="7046" customFormat="1" ht="15.6"/>
    <row r="7047" customFormat="1" ht="15.6"/>
    <row r="7048" customFormat="1" ht="15.6"/>
    <row r="7049" customFormat="1" ht="15.6"/>
    <row r="7050" customFormat="1" ht="15.6"/>
    <row r="7051" customFormat="1" ht="15.6"/>
    <row r="7052" customFormat="1" ht="15.6"/>
    <row r="7053" customFormat="1" ht="15.6"/>
    <row r="7054" customFormat="1" ht="15.6"/>
    <row r="7055" customFormat="1" ht="15.6"/>
    <row r="7056" customFormat="1" ht="15.6"/>
    <row r="7057" customFormat="1" ht="15.6"/>
    <row r="7058" customFormat="1" ht="15.6"/>
    <row r="7059" customFormat="1" ht="15.6"/>
    <row r="7060" customFormat="1" ht="15.6"/>
    <row r="7061" customFormat="1" ht="15.6"/>
    <row r="7062" customFormat="1" ht="15.6"/>
    <row r="7063" customFormat="1" ht="15.6"/>
    <row r="7064" customFormat="1" ht="15.6"/>
    <row r="7065" customFormat="1" ht="15.6"/>
    <row r="7066" customFormat="1" ht="15.6"/>
    <row r="7067" customFormat="1" ht="15.6"/>
    <row r="7068" customFormat="1" ht="15.6"/>
    <row r="7069" customFormat="1" ht="15.6"/>
    <row r="7070" customFormat="1" ht="15.6"/>
    <row r="7071" customFormat="1" ht="15.6"/>
    <row r="7072" customFormat="1" ht="15.6"/>
    <row r="7073" customFormat="1" ht="15.6"/>
    <row r="7074" customFormat="1" ht="15.6"/>
    <row r="7075" customFormat="1" ht="15.6"/>
    <row r="7076" customFormat="1" ht="15.6"/>
    <row r="7077" customFormat="1" ht="15.6"/>
    <row r="7078" customFormat="1" ht="15.6"/>
    <row r="7079" customFormat="1" ht="15.6"/>
    <row r="7080" customFormat="1" ht="15.6"/>
    <row r="7081" customFormat="1" ht="15.6"/>
    <row r="7082" customFormat="1" ht="15.6"/>
    <row r="7083" customFormat="1" ht="15.6"/>
    <row r="7084" customFormat="1" ht="15.6"/>
    <row r="7085" customFormat="1" ht="15.6"/>
    <row r="7086" customFormat="1" ht="15.6"/>
    <row r="7087" customFormat="1" ht="15.6"/>
    <row r="7088" customFormat="1" ht="15.6"/>
    <row r="7089" customFormat="1" ht="15.6"/>
    <row r="7090" customFormat="1" ht="15.6"/>
    <row r="7091" customFormat="1" ht="15.6"/>
    <row r="7092" customFormat="1" ht="15.6"/>
    <row r="7093" customFormat="1" ht="15.6"/>
    <row r="7094" customFormat="1" ht="15.6"/>
    <row r="7095" customFormat="1" ht="15.6"/>
    <row r="7096" customFormat="1" ht="15.6"/>
    <row r="7097" customFormat="1" ht="15.6"/>
    <row r="7098" customFormat="1" ht="15.6"/>
    <row r="7099" customFormat="1" ht="15.6"/>
    <row r="7100" customFormat="1" ht="15.6"/>
    <row r="7101" customFormat="1" ht="15.6"/>
    <row r="7102" customFormat="1" ht="15.6"/>
    <row r="7103" customFormat="1" ht="15.6"/>
    <row r="7104" customFormat="1" ht="15.6"/>
    <row r="7105" customFormat="1" ht="15.6"/>
    <row r="7106" customFormat="1" ht="15.6"/>
    <row r="7107" customFormat="1" ht="15.6"/>
    <row r="7108" customFormat="1" ht="15.6"/>
    <row r="7109" customFormat="1" ht="15.6"/>
    <row r="7110" customFormat="1" ht="15.6"/>
    <row r="7111" customFormat="1" ht="15.6"/>
    <row r="7112" customFormat="1" ht="15.6"/>
    <row r="7113" customFormat="1" ht="15.6"/>
    <row r="7114" customFormat="1" ht="15.6"/>
    <row r="7115" customFormat="1" ht="15.6"/>
    <row r="7116" customFormat="1" ht="15.6"/>
    <row r="7117" customFormat="1" ht="15.6"/>
    <row r="7118" customFormat="1" ht="15.6"/>
    <row r="7119" customFormat="1" ht="15.6"/>
    <row r="7120" customFormat="1" ht="15.6"/>
    <row r="7121" customFormat="1" ht="15.6"/>
    <row r="7122" customFormat="1" ht="15.6"/>
    <row r="7123" customFormat="1" ht="15.6"/>
    <row r="7124" customFormat="1" ht="15.6"/>
    <row r="7125" customFormat="1" ht="15.6"/>
    <row r="7126" customFormat="1" ht="15.6"/>
    <row r="7127" customFormat="1" ht="15.6"/>
    <row r="7128" customFormat="1" ht="15.6"/>
    <row r="7129" customFormat="1" ht="15.6"/>
    <row r="7130" customFormat="1" ht="15.6"/>
    <row r="7131" customFormat="1" ht="15.6"/>
    <row r="7132" customFormat="1" ht="15.6"/>
    <row r="7133" customFormat="1" ht="15.6"/>
    <row r="7134" customFormat="1" ht="15.6"/>
    <row r="7135" customFormat="1" ht="15.6"/>
    <row r="7136" customFormat="1" ht="15.6"/>
    <row r="7137" customFormat="1" ht="15.6"/>
    <row r="7138" customFormat="1" ht="15.6"/>
    <row r="7139" customFormat="1" ht="15.6"/>
    <row r="7140" customFormat="1" ht="15.6"/>
    <row r="7141" customFormat="1" ht="15.6"/>
    <row r="7142" customFormat="1" ht="15.6"/>
    <row r="7143" customFormat="1" ht="15.6"/>
    <row r="7144" customFormat="1" ht="15.6"/>
    <row r="7145" customFormat="1" ht="15.6"/>
    <row r="7146" customFormat="1" ht="15.6"/>
    <row r="7147" customFormat="1" ht="15.6"/>
    <row r="7148" customFormat="1" ht="15.6"/>
    <row r="7149" customFormat="1" ht="15.6"/>
    <row r="7150" customFormat="1" ht="15.6"/>
    <row r="7151" customFormat="1" ht="15.6"/>
    <row r="7152" customFormat="1" ht="15.6"/>
    <row r="7153" customFormat="1" ht="15.6"/>
    <row r="7154" customFormat="1" ht="15.6"/>
    <row r="7155" customFormat="1" ht="15.6"/>
    <row r="7156" customFormat="1" ht="15.6"/>
    <row r="7157" customFormat="1" ht="15.6"/>
    <row r="7158" customFormat="1" ht="15.6"/>
    <row r="7159" customFormat="1" ht="15.6"/>
    <row r="7160" customFormat="1" ht="15.6"/>
    <row r="7161" customFormat="1" ht="15.6"/>
    <row r="7162" customFormat="1" ht="15.6"/>
    <row r="7163" customFormat="1" ht="15.6"/>
    <row r="7164" customFormat="1" ht="15.6"/>
    <row r="7165" customFormat="1" ht="15.6"/>
    <row r="7166" customFormat="1" ht="15.6"/>
    <row r="7167" customFormat="1" ht="15.6"/>
    <row r="7168" customFormat="1" ht="15.6"/>
    <row r="7169" customFormat="1" ht="15.6"/>
    <row r="7170" customFormat="1" ht="15.6"/>
    <row r="7171" customFormat="1" ht="15.6"/>
    <row r="7172" customFormat="1" ht="15.6"/>
    <row r="7173" customFormat="1" ht="15.6"/>
    <row r="7174" customFormat="1" ht="15.6"/>
    <row r="7175" customFormat="1" ht="15.6"/>
    <row r="7176" customFormat="1" ht="15.6"/>
    <row r="7177" customFormat="1" ht="15.6"/>
    <row r="7178" customFormat="1" ht="15.6"/>
    <row r="7179" customFormat="1" ht="15.6"/>
    <row r="7180" customFormat="1" ht="15.6"/>
    <row r="7181" customFormat="1" ht="15.6"/>
    <row r="7182" customFormat="1" ht="15.6"/>
    <row r="7183" customFormat="1" ht="15.6"/>
    <row r="7184" customFormat="1" ht="15.6"/>
    <row r="7185" customFormat="1" ht="15.6"/>
    <row r="7186" customFormat="1" ht="15.6"/>
    <row r="7187" customFormat="1" ht="15.6"/>
    <row r="7188" customFormat="1" ht="15.6"/>
    <row r="7189" customFormat="1" ht="15.6"/>
    <row r="7190" customFormat="1" ht="15.6"/>
    <row r="7191" customFormat="1" ht="15.6"/>
    <row r="7192" customFormat="1" ht="15.6"/>
    <row r="7193" customFormat="1" ht="15.6"/>
    <row r="7194" customFormat="1" ht="15.6"/>
    <row r="7195" customFormat="1" ht="15.6"/>
    <row r="7196" customFormat="1" ht="15.6"/>
    <row r="7197" customFormat="1" ht="15.6"/>
    <row r="7198" customFormat="1" ht="15.6"/>
    <row r="7199" customFormat="1" ht="15.6"/>
    <row r="7200" customFormat="1" ht="15.6"/>
    <row r="7201" customFormat="1" ht="15.6"/>
    <row r="7202" customFormat="1" ht="15.6"/>
    <row r="7203" customFormat="1" ht="15.6"/>
    <row r="7204" customFormat="1" ht="15.6"/>
    <row r="7205" customFormat="1" ht="15.6"/>
    <row r="7206" customFormat="1" ht="15.6"/>
    <row r="7207" customFormat="1" ht="15.6"/>
    <row r="7208" customFormat="1" ht="15.6"/>
    <row r="7209" customFormat="1" ht="15.6"/>
    <row r="7210" customFormat="1" ht="15.6"/>
    <row r="7211" customFormat="1" ht="15.6"/>
    <row r="7212" customFormat="1" ht="15.6"/>
    <row r="7213" customFormat="1" ht="15.6"/>
    <row r="7214" customFormat="1" ht="15.6"/>
    <row r="7215" customFormat="1" ht="15.6"/>
    <row r="7216" customFormat="1" ht="15.6"/>
    <row r="7217" customFormat="1" ht="15.6"/>
    <row r="7218" customFormat="1" ht="15.6"/>
    <row r="7219" customFormat="1" ht="15.6"/>
    <row r="7220" customFormat="1" ht="15.6"/>
    <row r="7221" customFormat="1" ht="15.6"/>
    <row r="7222" customFormat="1" ht="15.6"/>
    <row r="7223" customFormat="1" ht="15.6"/>
    <row r="7224" customFormat="1" ht="15.6"/>
    <row r="7225" customFormat="1" ht="15.6"/>
    <row r="7226" customFormat="1" ht="15.6"/>
    <row r="7227" customFormat="1" ht="15.6"/>
    <row r="7228" customFormat="1" ht="15.6"/>
    <row r="7229" customFormat="1" ht="15.6"/>
    <row r="7230" customFormat="1" ht="15.6"/>
    <row r="7231" customFormat="1" ht="15.6"/>
    <row r="7232" customFormat="1" ht="15.6"/>
    <row r="7233" customFormat="1" ht="15.6"/>
    <row r="7234" customFormat="1" ht="15.6"/>
    <row r="7235" customFormat="1" ht="15.6"/>
    <row r="7236" customFormat="1" ht="15.6"/>
    <row r="7237" customFormat="1" ht="15.6"/>
    <row r="7238" customFormat="1" ht="15.6"/>
    <row r="7239" customFormat="1" ht="15.6"/>
    <row r="7240" customFormat="1" ht="15.6"/>
    <row r="7241" customFormat="1" ht="15.6"/>
    <row r="7242" customFormat="1" ht="15.6"/>
    <row r="7243" customFormat="1" ht="15.6"/>
    <row r="7244" customFormat="1" ht="15.6"/>
    <row r="7245" customFormat="1" ht="15.6"/>
    <row r="7246" customFormat="1" ht="15.6"/>
    <row r="7247" customFormat="1" ht="15.6"/>
    <row r="7248" customFormat="1" ht="15.6"/>
    <row r="7249" customFormat="1" ht="15.6"/>
    <row r="7250" customFormat="1" ht="15.6"/>
    <row r="7251" customFormat="1" ht="15.6"/>
    <row r="7252" customFormat="1" ht="15.6"/>
    <row r="7253" customFormat="1" ht="15.6"/>
    <row r="7254" customFormat="1" ht="15.6"/>
    <row r="7255" customFormat="1" ht="15.6"/>
    <row r="7256" customFormat="1" ht="15.6"/>
    <row r="7257" customFormat="1" ht="15.6"/>
    <row r="7258" customFormat="1" ht="15.6"/>
    <row r="7259" customFormat="1" ht="15.6"/>
    <row r="7260" customFormat="1" ht="15.6"/>
    <row r="7261" customFormat="1" ht="15.6"/>
    <row r="7262" customFormat="1" ht="15.6"/>
    <row r="7263" customFormat="1" ht="15.6"/>
    <row r="7264" customFormat="1" ht="15.6"/>
    <row r="7265" customFormat="1" ht="15.6"/>
    <row r="7266" customFormat="1" ht="15.6"/>
    <row r="7267" customFormat="1" ht="15.6"/>
    <row r="7268" customFormat="1" ht="15.6"/>
    <row r="7269" customFormat="1" ht="15.6"/>
    <row r="7270" customFormat="1" ht="15.6"/>
    <row r="7271" customFormat="1" ht="15.6"/>
    <row r="7272" customFormat="1" ht="15.6"/>
    <row r="7273" customFormat="1" ht="15.6"/>
    <row r="7274" customFormat="1" ht="15.6"/>
    <row r="7275" customFormat="1" ht="15.6"/>
    <row r="7276" customFormat="1" ht="15.6"/>
    <row r="7277" customFormat="1" ht="15.6"/>
    <row r="7278" customFormat="1" ht="15.6"/>
    <row r="7279" customFormat="1" ht="15.6"/>
    <row r="7280" customFormat="1" ht="15.6"/>
    <row r="7281" customFormat="1" ht="15.6"/>
    <row r="7282" customFormat="1" ht="15.6"/>
    <row r="7283" customFormat="1" ht="15.6"/>
    <row r="7284" customFormat="1" ht="15.6"/>
    <row r="7285" customFormat="1" ht="15.6"/>
    <row r="7286" customFormat="1" ht="15.6"/>
    <row r="7287" customFormat="1" ht="15.6"/>
    <row r="7288" customFormat="1" ht="15.6"/>
    <row r="7289" customFormat="1" ht="15.6"/>
    <row r="7290" customFormat="1" ht="15.6"/>
    <row r="7291" customFormat="1" ht="15.6"/>
    <row r="7292" customFormat="1" ht="15.6"/>
    <row r="7293" customFormat="1" ht="15.6"/>
    <row r="7294" customFormat="1" ht="15.6"/>
    <row r="7295" customFormat="1" ht="15.6"/>
    <row r="7296" customFormat="1" ht="15.6"/>
    <row r="7297" customFormat="1" ht="15.6"/>
    <row r="7298" customFormat="1" ht="15.6"/>
    <row r="7299" customFormat="1" ht="15.6"/>
    <row r="7300" customFormat="1" ht="15.6"/>
    <row r="7301" customFormat="1" ht="15.6"/>
    <row r="7302" customFormat="1" ht="15.6"/>
    <row r="7303" customFormat="1" ht="15.6"/>
    <row r="7304" customFormat="1" ht="15.6"/>
    <row r="7305" customFormat="1" ht="15.6"/>
    <row r="7306" customFormat="1" ht="15.6"/>
    <row r="7307" customFormat="1" ht="15.6"/>
    <row r="7308" customFormat="1" ht="15.6"/>
    <row r="7309" customFormat="1" ht="15.6"/>
    <row r="7310" customFormat="1" ht="15.6"/>
    <row r="7311" customFormat="1" ht="15.6"/>
    <row r="7312" customFormat="1" ht="15.6"/>
    <row r="7313" customFormat="1" ht="15.6"/>
    <row r="7314" customFormat="1" ht="15.6"/>
    <row r="7315" customFormat="1" ht="15.6"/>
    <row r="7316" customFormat="1" ht="15.6"/>
    <row r="7317" customFormat="1" ht="15.6"/>
    <row r="7318" customFormat="1" ht="15.6"/>
    <row r="7319" customFormat="1" ht="15.6"/>
    <row r="7320" customFormat="1" ht="15.6"/>
    <row r="7321" customFormat="1" ht="15.6"/>
    <row r="7322" customFormat="1" ht="15.6"/>
    <row r="7323" customFormat="1" ht="15.6"/>
    <row r="7324" customFormat="1" ht="15.6"/>
    <row r="7325" customFormat="1" ht="15.6"/>
    <row r="7326" customFormat="1" ht="15.6"/>
    <row r="7327" customFormat="1" ht="15.6"/>
    <row r="7328" customFormat="1" ht="15.6"/>
    <row r="7329" customFormat="1" ht="15.6"/>
    <row r="7330" customFormat="1" ht="15.6"/>
    <row r="7331" customFormat="1" ht="15.6"/>
    <row r="7332" customFormat="1" ht="15.6"/>
    <row r="7333" customFormat="1" ht="15.6"/>
    <row r="7334" customFormat="1" ht="15.6"/>
    <row r="7335" customFormat="1" ht="15.6"/>
    <row r="7336" customFormat="1" ht="15.6"/>
    <row r="7337" customFormat="1" ht="15.6"/>
    <row r="7338" customFormat="1" ht="15.6"/>
    <row r="7339" customFormat="1" ht="15.6"/>
    <row r="7340" customFormat="1" ht="15.6"/>
    <row r="7341" customFormat="1" ht="15.6"/>
    <row r="7342" customFormat="1" ht="15.6"/>
    <row r="7343" customFormat="1" ht="15.6"/>
    <row r="7344" customFormat="1" ht="15.6"/>
    <row r="7345" customFormat="1" ht="15.6"/>
    <row r="7346" customFormat="1" ht="15.6"/>
    <row r="7347" customFormat="1" ht="15.6"/>
    <row r="7348" customFormat="1" ht="15.6"/>
    <row r="7349" customFormat="1" ht="15.6"/>
    <row r="7350" customFormat="1" ht="15.6"/>
    <row r="7351" customFormat="1" ht="15.6"/>
    <row r="7352" customFormat="1" ht="15.6"/>
    <row r="7353" customFormat="1" ht="15.6"/>
    <row r="7354" customFormat="1" ht="15.6"/>
    <row r="7355" customFormat="1" ht="15.6"/>
    <row r="7356" customFormat="1" ht="15.6"/>
    <row r="7357" customFormat="1" ht="15.6"/>
    <row r="7358" customFormat="1" ht="15.6"/>
    <row r="7359" customFormat="1" ht="15.6"/>
    <row r="7360" customFormat="1" ht="15.6"/>
    <row r="7361" customFormat="1" ht="15.6"/>
    <row r="7362" customFormat="1" ht="15.6"/>
    <row r="7363" customFormat="1" ht="15.6"/>
    <row r="7364" customFormat="1" ht="15.6"/>
    <row r="7365" customFormat="1" ht="15.6"/>
    <row r="7366" customFormat="1" ht="15.6"/>
    <row r="7367" customFormat="1" ht="15.6"/>
    <row r="7368" customFormat="1" ht="15.6"/>
    <row r="7369" customFormat="1" ht="15.6"/>
    <row r="7370" customFormat="1" ht="15.6"/>
    <row r="7371" customFormat="1" ht="15.6"/>
    <row r="7372" customFormat="1" ht="15.6"/>
    <row r="7373" customFormat="1" ht="15.6"/>
    <row r="7374" customFormat="1" ht="15.6"/>
    <row r="7375" customFormat="1" ht="15.6"/>
    <row r="7376" customFormat="1" ht="15.6"/>
    <row r="7377" customFormat="1" ht="15.6"/>
    <row r="7378" customFormat="1" ht="15.6"/>
    <row r="7379" customFormat="1" ht="15.6"/>
    <row r="7380" customFormat="1" ht="15.6"/>
    <row r="7381" customFormat="1" ht="15.6"/>
    <row r="7382" customFormat="1" ht="15.6"/>
    <row r="7383" customFormat="1" ht="15.6"/>
    <row r="7384" customFormat="1" ht="15.6"/>
    <row r="7385" customFormat="1" ht="15.6"/>
    <row r="7386" customFormat="1" ht="15.6"/>
    <row r="7387" customFormat="1" ht="15.6"/>
    <row r="7388" customFormat="1" ht="15.6"/>
    <row r="7389" customFormat="1" ht="15.6"/>
    <row r="7390" customFormat="1" ht="15.6"/>
    <row r="7391" customFormat="1" ht="15.6"/>
    <row r="7392" customFormat="1" ht="15.6"/>
    <row r="7393" customFormat="1" ht="15.6"/>
    <row r="7394" customFormat="1" ht="15.6"/>
    <row r="7395" customFormat="1" ht="15.6"/>
    <row r="7396" customFormat="1" ht="15.6"/>
    <row r="7397" customFormat="1" ht="15.6"/>
    <row r="7398" customFormat="1" ht="15.6"/>
    <row r="7399" customFormat="1" ht="15.6"/>
    <row r="7400" customFormat="1" ht="15.6"/>
    <row r="7401" customFormat="1" ht="15.6"/>
    <row r="7402" customFormat="1" ht="15.6"/>
    <row r="7403" customFormat="1" ht="15.6"/>
    <row r="7404" customFormat="1" ht="15.6"/>
    <row r="7405" customFormat="1" ht="15.6"/>
    <row r="7406" customFormat="1" ht="15.6"/>
    <row r="7407" customFormat="1" ht="15.6"/>
    <row r="7408" customFormat="1" ht="15.6"/>
    <row r="7409" customFormat="1" ht="15.6"/>
    <row r="7410" customFormat="1" ht="15.6"/>
    <row r="7411" customFormat="1" ht="15.6"/>
    <row r="7412" customFormat="1" ht="15.6"/>
    <row r="7413" customFormat="1" ht="15.6"/>
    <row r="7414" customFormat="1" ht="15.6"/>
    <row r="7415" customFormat="1" ht="15.6"/>
    <row r="7416" customFormat="1" ht="15.6"/>
    <row r="7417" customFormat="1" ht="15.6"/>
    <row r="7418" customFormat="1" ht="15.6"/>
    <row r="7419" customFormat="1" ht="15.6"/>
    <row r="7420" customFormat="1" ht="15.6"/>
    <row r="7421" customFormat="1" ht="15.6"/>
    <row r="7422" customFormat="1" ht="15.6"/>
    <row r="7423" customFormat="1" ht="15.6"/>
    <row r="7424" customFormat="1" ht="15.6"/>
    <row r="7425" customFormat="1" ht="15.6"/>
    <row r="7426" customFormat="1" ht="15.6"/>
    <row r="7427" customFormat="1" ht="15.6"/>
    <row r="7428" customFormat="1" ht="15.6"/>
    <row r="7429" customFormat="1" ht="15.6"/>
    <row r="7430" customFormat="1" ht="15.6"/>
    <row r="7431" customFormat="1" ht="15.6"/>
    <row r="7432" customFormat="1" ht="15.6"/>
    <row r="7433" customFormat="1" ht="15.6"/>
    <row r="7434" customFormat="1" ht="15.6"/>
    <row r="7435" customFormat="1" ht="15.6"/>
    <row r="7436" customFormat="1" ht="15.6"/>
    <row r="7437" customFormat="1" ht="15.6"/>
    <row r="7438" customFormat="1" ht="15.6"/>
    <row r="7439" customFormat="1" ht="15.6"/>
    <row r="7440" customFormat="1" ht="15.6"/>
    <row r="7441" customFormat="1" ht="15.6"/>
    <row r="7442" customFormat="1" ht="15.6"/>
    <row r="7443" customFormat="1" ht="15.6"/>
    <row r="7444" customFormat="1" ht="15.6"/>
    <row r="7445" customFormat="1" ht="15.6"/>
    <row r="7446" customFormat="1" ht="15.6"/>
    <row r="7447" customFormat="1" ht="15.6"/>
    <row r="7448" customFormat="1" ht="15.6"/>
    <row r="7449" customFormat="1" ht="15.6"/>
    <row r="7450" customFormat="1" ht="15.6"/>
    <row r="7451" customFormat="1" ht="15.6"/>
    <row r="7452" customFormat="1" ht="15.6"/>
    <row r="7453" customFormat="1" ht="15.6"/>
    <row r="7454" customFormat="1" ht="15.6"/>
    <row r="7455" customFormat="1" ht="15.6"/>
    <row r="7456" customFormat="1" ht="15.6"/>
    <row r="7457" customFormat="1" ht="15.6"/>
    <row r="7458" customFormat="1" ht="15.6"/>
    <row r="7459" customFormat="1" ht="15.6"/>
    <row r="7460" customFormat="1" ht="15.6"/>
    <row r="7461" customFormat="1" ht="15.6"/>
    <row r="7462" customFormat="1" ht="15.6"/>
    <row r="7463" customFormat="1" ht="15.6"/>
    <row r="7464" customFormat="1" ht="15.6"/>
    <row r="7465" customFormat="1" ht="15.6"/>
    <row r="7466" customFormat="1" ht="15.6"/>
    <row r="7467" customFormat="1" ht="15.6"/>
    <row r="7468" customFormat="1" ht="15.6"/>
    <row r="7469" customFormat="1" ht="15.6"/>
    <row r="7470" customFormat="1" ht="15.6"/>
    <row r="7471" customFormat="1" ht="15.6"/>
    <row r="7472" customFormat="1" ht="15.6"/>
    <row r="7473" customFormat="1" ht="15.6"/>
    <row r="7474" customFormat="1" ht="15.6"/>
    <row r="7475" customFormat="1" ht="15.6"/>
    <row r="7476" customFormat="1" ht="15.6"/>
    <row r="7477" customFormat="1" ht="15.6"/>
    <row r="7478" customFormat="1" ht="15.6"/>
    <row r="7479" customFormat="1" ht="15.6"/>
    <row r="7480" customFormat="1" ht="15.6"/>
    <row r="7481" customFormat="1" ht="15.6"/>
    <row r="7482" customFormat="1" ht="15.6"/>
    <row r="7483" customFormat="1" ht="15.6"/>
    <row r="7484" customFormat="1" ht="15.6"/>
    <row r="7485" customFormat="1" ht="15.6"/>
    <row r="7486" customFormat="1" ht="15.6"/>
    <row r="7487" customFormat="1" ht="15.6"/>
    <row r="7488" customFormat="1" ht="15.6"/>
    <row r="7489" customFormat="1" ht="15.6"/>
    <row r="7490" customFormat="1" ht="15.6"/>
    <row r="7491" customFormat="1" ht="15.6"/>
    <row r="7492" customFormat="1" ht="15.6"/>
    <row r="7493" customFormat="1" ht="15.6"/>
    <row r="7494" customFormat="1" ht="15.6"/>
    <row r="7495" customFormat="1" ht="15.6"/>
    <row r="7496" customFormat="1" ht="15.6"/>
    <row r="7497" customFormat="1" ht="15.6"/>
    <row r="7498" customFormat="1" ht="15.6"/>
    <row r="7499" customFormat="1" ht="15.6"/>
    <row r="7500" customFormat="1" ht="15.6"/>
    <row r="7501" customFormat="1" ht="15.6"/>
    <row r="7502" customFormat="1" ht="15.6"/>
    <row r="7503" customFormat="1" ht="15.6"/>
    <row r="7504" customFormat="1" ht="15.6"/>
    <row r="7505" customFormat="1" ht="15.6"/>
    <row r="7506" customFormat="1" ht="15.6"/>
    <row r="7507" customFormat="1" ht="15.6"/>
    <row r="7508" customFormat="1" ht="15.6"/>
    <row r="7509" customFormat="1" ht="15.6"/>
    <row r="7510" customFormat="1" ht="15.6"/>
    <row r="7511" customFormat="1" ht="15.6"/>
    <row r="7512" customFormat="1" ht="15.6"/>
    <row r="7513" customFormat="1" ht="15.6"/>
    <row r="7514" customFormat="1" ht="15.6"/>
    <row r="7515" customFormat="1" ht="15.6"/>
    <row r="7516" customFormat="1" ht="15.6"/>
    <row r="7517" customFormat="1" ht="15.6"/>
    <row r="7518" customFormat="1" ht="15.6"/>
    <row r="7519" customFormat="1" ht="15.6"/>
    <row r="7520" customFormat="1" ht="15.6"/>
    <row r="7521" customFormat="1" ht="15.6"/>
    <row r="7522" customFormat="1" ht="15.6"/>
    <row r="7523" customFormat="1" ht="15.6"/>
    <row r="7524" customFormat="1" ht="15.6"/>
    <row r="7525" customFormat="1" ht="15.6"/>
    <row r="7526" customFormat="1" ht="15.6"/>
    <row r="7527" customFormat="1" ht="15.6"/>
    <row r="7528" customFormat="1" ht="15.6"/>
    <row r="7529" customFormat="1" ht="15.6"/>
    <row r="7530" customFormat="1" ht="15.6"/>
    <row r="7531" customFormat="1" ht="15.6"/>
    <row r="7532" customFormat="1" ht="15.6"/>
    <row r="7533" customFormat="1" ht="15.6"/>
    <row r="7534" customFormat="1" ht="15.6"/>
    <row r="7535" customFormat="1" ht="15.6"/>
    <row r="7536" customFormat="1" ht="15.6"/>
    <row r="7537" customFormat="1" ht="15.6"/>
    <row r="7538" customFormat="1" ht="15.6"/>
    <row r="7539" customFormat="1" ht="15.6"/>
    <row r="7540" customFormat="1" ht="15.6"/>
    <row r="7541" customFormat="1" ht="15.6"/>
    <row r="7542" customFormat="1" ht="15.6"/>
    <row r="7543" customFormat="1" ht="15.6"/>
    <row r="7544" customFormat="1" ht="15.6"/>
    <row r="7545" customFormat="1" ht="15.6"/>
    <row r="7546" customFormat="1" ht="15.6"/>
    <row r="7547" customFormat="1" ht="15.6"/>
    <row r="7548" customFormat="1" ht="15.6"/>
    <row r="7549" customFormat="1" ht="15.6"/>
    <row r="7550" customFormat="1" ht="15.6"/>
    <row r="7551" customFormat="1" ht="15.6"/>
    <row r="7552" customFormat="1" ht="15.6"/>
    <row r="7553" customFormat="1" ht="15.6"/>
    <row r="7554" customFormat="1" ht="15.6"/>
    <row r="7555" customFormat="1" ht="15.6"/>
    <row r="7556" customFormat="1" ht="15.6"/>
    <row r="7557" customFormat="1" ht="15.6"/>
    <row r="7558" customFormat="1" ht="15.6"/>
    <row r="7559" customFormat="1" ht="15.6"/>
    <row r="7560" customFormat="1" ht="15.6"/>
    <row r="7561" customFormat="1" ht="15.6"/>
    <row r="7562" customFormat="1" ht="15.6"/>
    <row r="7563" customFormat="1" ht="15.6"/>
    <row r="7564" customFormat="1" ht="15.6"/>
    <row r="7565" customFormat="1" ht="15.6"/>
    <row r="7566" customFormat="1" ht="15.6"/>
    <row r="7567" customFormat="1" ht="15.6"/>
    <row r="7568" customFormat="1" ht="15.6"/>
    <row r="7569" customFormat="1" ht="15.6"/>
    <row r="7570" customFormat="1" ht="15.6"/>
    <row r="7571" customFormat="1" ht="15.6"/>
    <row r="7572" customFormat="1" ht="15.6"/>
    <row r="7573" customFormat="1" ht="15.6"/>
    <row r="7574" customFormat="1" ht="15.6"/>
    <row r="7575" customFormat="1" ht="15.6"/>
    <row r="7576" customFormat="1" ht="15.6"/>
    <row r="7577" customFormat="1" ht="15.6"/>
    <row r="7578" customFormat="1" ht="15.6"/>
    <row r="7579" customFormat="1" ht="15.6"/>
    <row r="7580" customFormat="1" ht="15.6"/>
    <row r="7581" customFormat="1" ht="15.6"/>
    <row r="7582" customFormat="1" ht="15.6"/>
    <row r="7583" customFormat="1" ht="15.6"/>
    <row r="7584" customFormat="1" ht="15.6"/>
    <row r="7585" customFormat="1" ht="15.6"/>
    <row r="7586" customFormat="1" ht="15.6"/>
    <row r="7587" customFormat="1" ht="15.6"/>
    <row r="7588" customFormat="1" ht="15.6"/>
    <row r="7589" customFormat="1" ht="15.6"/>
    <row r="7590" customFormat="1" ht="15.6"/>
    <row r="7591" customFormat="1" ht="15.6"/>
    <row r="7592" customFormat="1" ht="15.6"/>
    <row r="7593" customFormat="1" ht="15.6"/>
    <row r="7594" customFormat="1" ht="15.6"/>
    <row r="7595" customFormat="1" ht="15.6"/>
    <row r="7596" customFormat="1" ht="15.6"/>
    <row r="7597" customFormat="1" ht="15.6"/>
    <row r="7598" customFormat="1" ht="15.6"/>
    <row r="7599" customFormat="1" ht="15.6"/>
    <row r="7600" customFormat="1" ht="15.6"/>
    <row r="7601" customFormat="1" ht="15.6"/>
    <row r="7602" customFormat="1" ht="15.6"/>
    <row r="7603" customFormat="1" ht="15.6"/>
    <row r="7604" customFormat="1" ht="15.6"/>
    <row r="7605" customFormat="1" ht="15.6"/>
    <row r="7606" customFormat="1" ht="15.6"/>
    <row r="7607" customFormat="1" ht="15.6"/>
    <row r="7608" customFormat="1" ht="15.6"/>
    <row r="7609" customFormat="1" ht="15.6"/>
    <row r="7610" customFormat="1" ht="15.6"/>
    <row r="7611" customFormat="1" ht="15.6"/>
    <row r="7612" customFormat="1" ht="15.6"/>
    <row r="7613" customFormat="1" ht="15.6"/>
    <row r="7614" customFormat="1" ht="15.6"/>
    <row r="7615" customFormat="1" ht="15.6"/>
    <row r="7616" customFormat="1" ht="15.6"/>
    <row r="7617" customFormat="1" ht="15.6"/>
    <row r="7618" customFormat="1" ht="15.6"/>
    <row r="7619" customFormat="1" ht="15.6"/>
    <row r="7620" customFormat="1" ht="15.6"/>
    <row r="7621" customFormat="1" ht="15.6"/>
    <row r="7622" customFormat="1" ht="15.6"/>
    <row r="7623" customFormat="1" ht="15.6"/>
    <row r="7624" customFormat="1" ht="15.6"/>
    <row r="7625" customFormat="1" ht="15.6"/>
    <row r="7626" customFormat="1" ht="15.6"/>
    <row r="7627" customFormat="1" ht="15.6"/>
    <row r="7628" customFormat="1" ht="15.6"/>
    <row r="7629" customFormat="1" ht="15.6"/>
    <row r="7630" customFormat="1" ht="15.6"/>
    <row r="7631" customFormat="1" ht="15.6"/>
    <row r="7632" customFormat="1" ht="15.6"/>
    <row r="7633" customFormat="1" ht="15.6"/>
    <row r="7634" customFormat="1" ht="15.6"/>
    <row r="7635" customFormat="1" ht="15.6"/>
    <row r="7636" customFormat="1" ht="15.6"/>
    <row r="7637" customFormat="1" ht="15.6"/>
    <row r="7638" customFormat="1" ht="15.6"/>
    <row r="7639" customFormat="1" ht="15.6"/>
    <row r="7640" customFormat="1" ht="15.6"/>
    <row r="7641" customFormat="1" ht="15.6"/>
    <row r="7642" customFormat="1" ht="15.6"/>
    <row r="7643" customFormat="1" ht="15.6"/>
    <row r="7644" customFormat="1" ht="15.6"/>
    <row r="7645" customFormat="1" ht="15.6"/>
    <row r="7646" customFormat="1" ht="15.6"/>
    <row r="7647" customFormat="1" ht="15.6"/>
    <row r="7648" customFormat="1" ht="15.6"/>
    <row r="7649" customFormat="1" ht="15.6"/>
    <row r="7650" customFormat="1" ht="15.6"/>
    <row r="7651" customFormat="1" ht="15.6"/>
    <row r="7652" customFormat="1" ht="15.6"/>
    <row r="7653" customFormat="1" ht="15.6"/>
    <row r="7654" customFormat="1" ht="15.6"/>
    <row r="7655" customFormat="1" ht="15.6"/>
    <row r="7656" customFormat="1" ht="15.6"/>
    <row r="7657" customFormat="1" ht="15.6"/>
    <row r="7658" customFormat="1" ht="15.6"/>
    <row r="7659" customFormat="1" ht="15.6"/>
    <row r="7660" customFormat="1" ht="15.6"/>
    <row r="7661" customFormat="1" ht="15.6"/>
    <row r="7662" customFormat="1" ht="15.6"/>
    <row r="7663" customFormat="1" ht="15.6"/>
    <row r="7664" customFormat="1" ht="15.6"/>
    <row r="7665" customFormat="1" ht="15.6"/>
    <row r="7666" customFormat="1" ht="15.6"/>
    <row r="7667" customFormat="1" ht="15.6"/>
    <row r="7668" customFormat="1" ht="15.6"/>
    <row r="7669" customFormat="1" ht="15.6"/>
    <row r="7670" customFormat="1" ht="15.6"/>
    <row r="7671" customFormat="1" ht="15.6"/>
    <row r="7672" customFormat="1" ht="15.6"/>
    <row r="7673" customFormat="1" ht="15.6"/>
    <row r="7674" customFormat="1" ht="15.6"/>
    <row r="7675" customFormat="1" ht="15.6"/>
    <row r="7676" customFormat="1" ht="15.6"/>
    <row r="7677" customFormat="1" ht="15.6"/>
    <row r="7678" customFormat="1" ht="15.6"/>
    <row r="7679" customFormat="1" ht="15.6"/>
    <row r="7680" customFormat="1" ht="15.6"/>
    <row r="7681" customFormat="1" ht="15.6"/>
    <row r="7682" customFormat="1" ht="15.6"/>
    <row r="7683" customFormat="1" ht="15.6"/>
    <row r="7684" customFormat="1" ht="15.6"/>
    <row r="7685" customFormat="1" ht="15.6"/>
    <row r="7686" customFormat="1" ht="15.6"/>
    <row r="7687" customFormat="1" ht="15.6"/>
    <row r="7688" customFormat="1" ht="15.6"/>
    <row r="7689" customFormat="1" ht="15.6"/>
    <row r="7690" customFormat="1" ht="15.6"/>
    <row r="7691" customFormat="1" ht="15.6"/>
    <row r="7692" customFormat="1" ht="15.6"/>
    <row r="7693" customFormat="1" ht="15.6"/>
    <row r="7694" customFormat="1" ht="15.6"/>
    <row r="7695" customFormat="1" ht="15.6"/>
    <row r="7696" customFormat="1" ht="15.6"/>
    <row r="7697" customFormat="1" ht="15.6"/>
    <row r="7698" customFormat="1" ht="15.6"/>
    <row r="7699" customFormat="1" ht="15.6"/>
    <row r="7700" customFormat="1" ht="15.6"/>
    <row r="7701" customFormat="1" ht="15.6"/>
    <row r="7702" customFormat="1" ht="15.6"/>
    <row r="7703" customFormat="1" ht="15.6"/>
    <row r="7704" customFormat="1" ht="15.6"/>
    <row r="7705" customFormat="1" ht="15.6"/>
    <row r="7706" customFormat="1" ht="15.6"/>
    <row r="7707" customFormat="1" ht="15.6"/>
    <row r="7708" customFormat="1" ht="15.6"/>
    <row r="7709" customFormat="1" ht="15.6"/>
    <row r="7710" customFormat="1" ht="15.6"/>
    <row r="7711" customFormat="1" ht="15.6"/>
    <row r="7712" customFormat="1" ht="15.6"/>
    <row r="7713" customFormat="1" ht="15.6"/>
    <row r="7714" customFormat="1" ht="15.6"/>
    <row r="7715" customFormat="1" ht="15.6"/>
    <row r="7716" customFormat="1" ht="15.6"/>
    <row r="7717" customFormat="1" ht="15.6"/>
    <row r="7718" customFormat="1" ht="15.6"/>
    <row r="7719" customFormat="1" ht="15.6"/>
    <row r="7720" customFormat="1" ht="15.6"/>
    <row r="7721" customFormat="1" ht="15.6"/>
    <row r="7722" customFormat="1" ht="15.6"/>
    <row r="7723" customFormat="1" ht="15.6"/>
    <row r="7724" customFormat="1" ht="15.6"/>
    <row r="7725" customFormat="1" ht="15.6"/>
    <row r="7726" customFormat="1" ht="15.6"/>
    <row r="7727" customFormat="1" ht="15.6"/>
    <row r="7728" customFormat="1" ht="15.6"/>
    <row r="7729" customFormat="1" ht="15.6"/>
    <row r="7730" customFormat="1" ht="15.6"/>
    <row r="7731" customFormat="1" ht="15.6"/>
    <row r="7732" customFormat="1" ht="15.6"/>
    <row r="7733" customFormat="1" ht="15.6"/>
    <row r="7734" customFormat="1" ht="15.6"/>
    <row r="7735" customFormat="1" ht="15.6"/>
    <row r="7736" customFormat="1" ht="15.6"/>
    <row r="7737" customFormat="1" ht="15.6"/>
    <row r="7738" customFormat="1" ht="15.6"/>
    <row r="7739" customFormat="1" ht="15.6"/>
    <row r="7740" customFormat="1" ht="15.6"/>
    <row r="7741" customFormat="1" ht="15.6"/>
    <row r="7742" customFormat="1" ht="15.6"/>
    <row r="7743" customFormat="1" ht="15.6"/>
    <row r="7744" customFormat="1" ht="15.6"/>
    <row r="7745" customFormat="1" ht="15.6"/>
    <row r="7746" customFormat="1" ht="15.6"/>
    <row r="7747" customFormat="1" ht="15.6"/>
    <row r="7748" customFormat="1" ht="15.6"/>
    <row r="7749" customFormat="1" ht="15.6"/>
    <row r="7750" customFormat="1" ht="15.6"/>
    <row r="7751" customFormat="1" ht="15.6"/>
    <row r="7752" customFormat="1" ht="15.6"/>
    <row r="7753" customFormat="1" ht="15.6"/>
    <row r="7754" customFormat="1" ht="15.6"/>
    <row r="7755" customFormat="1" ht="15.6"/>
    <row r="7756" customFormat="1" ht="15.6"/>
    <row r="7757" customFormat="1" ht="15.6"/>
    <row r="7758" customFormat="1" ht="15.6"/>
    <row r="7759" customFormat="1" ht="15.6"/>
    <row r="7760" customFormat="1" ht="15.6"/>
    <row r="7761" customFormat="1" ht="15.6"/>
    <row r="7762" customFormat="1" ht="15.6"/>
    <row r="7763" customFormat="1" ht="15.6"/>
    <row r="7764" customFormat="1" ht="15.6"/>
    <row r="7765" customFormat="1" ht="15.6"/>
    <row r="7766" customFormat="1" ht="15.6"/>
    <row r="7767" customFormat="1" ht="15.6"/>
    <row r="7768" customFormat="1" ht="15.6"/>
    <row r="7769" customFormat="1" ht="15.6"/>
    <row r="7770" customFormat="1" ht="15.6"/>
    <row r="7771" customFormat="1" ht="15.6"/>
    <row r="7772" customFormat="1" ht="15.6"/>
    <row r="7773" customFormat="1" ht="15.6"/>
    <row r="7774" customFormat="1" ht="15.6"/>
    <row r="7775" customFormat="1" ht="15.6"/>
    <row r="7776" customFormat="1" ht="15.6"/>
    <row r="7777" customFormat="1" ht="15.6"/>
    <row r="7778" customFormat="1" ht="15.6"/>
    <row r="7779" customFormat="1" ht="15.6"/>
    <row r="7780" customFormat="1" ht="15.6"/>
    <row r="7781" customFormat="1" ht="15.6"/>
    <row r="7782" customFormat="1" ht="15.6"/>
    <row r="7783" customFormat="1" ht="15.6"/>
    <row r="7784" customFormat="1" ht="15.6"/>
    <row r="7785" customFormat="1" ht="15.6"/>
    <row r="7786" customFormat="1" ht="15.6"/>
    <row r="7787" customFormat="1" ht="15.6"/>
    <row r="7788" customFormat="1" ht="15.6"/>
    <row r="7789" customFormat="1" ht="15.6"/>
    <row r="7790" customFormat="1" ht="15.6"/>
    <row r="7791" customFormat="1" ht="15.6"/>
    <row r="7792" customFormat="1" ht="15.6"/>
    <row r="7793" customFormat="1" ht="15.6"/>
    <row r="7794" customFormat="1" ht="15.6"/>
    <row r="7795" customFormat="1" ht="15.6"/>
    <row r="7796" customFormat="1" ht="15.6"/>
    <row r="7797" customFormat="1" ht="15.6"/>
    <row r="7798" customFormat="1" ht="15.6"/>
    <row r="7799" customFormat="1" ht="15.6"/>
    <row r="7800" customFormat="1" ht="15.6"/>
    <row r="7801" customFormat="1" ht="15.6"/>
    <row r="7802" customFormat="1" ht="15.6"/>
    <row r="7803" customFormat="1" ht="15.6"/>
    <row r="7804" customFormat="1" ht="15.6"/>
    <row r="7805" customFormat="1" ht="15.6"/>
    <row r="7806" customFormat="1" ht="15.6"/>
    <row r="7807" customFormat="1" ht="15.6"/>
    <row r="7808" customFormat="1" ht="15.6"/>
    <row r="7809" customFormat="1" ht="15.6"/>
    <row r="7810" customFormat="1" ht="15.6"/>
    <row r="7811" customFormat="1" ht="15.6"/>
    <row r="7812" customFormat="1" ht="15.6"/>
    <row r="7813" customFormat="1" ht="15.6"/>
    <row r="7814" customFormat="1" ht="15.6"/>
    <row r="7815" customFormat="1" ht="15.6"/>
    <row r="7816" customFormat="1" ht="15.6"/>
    <row r="7817" customFormat="1" ht="15.6"/>
    <row r="7818" customFormat="1" ht="15.6"/>
    <row r="7819" customFormat="1" ht="15.6"/>
    <row r="7820" customFormat="1" ht="15.6"/>
    <row r="7821" customFormat="1" ht="15.6"/>
    <row r="7822" customFormat="1" ht="15.6"/>
    <row r="7823" customFormat="1" ht="15.6"/>
    <row r="7824" customFormat="1" ht="15.6"/>
    <row r="7825" customFormat="1" ht="15.6"/>
    <row r="7826" customFormat="1" ht="15.6"/>
    <row r="7827" customFormat="1" ht="15.6"/>
    <row r="7828" customFormat="1" ht="15.6"/>
    <row r="7829" customFormat="1" ht="15.6"/>
    <row r="7830" customFormat="1" ht="15.6"/>
    <row r="7831" customFormat="1" ht="15.6"/>
    <row r="7832" customFormat="1" ht="15.6"/>
    <row r="7833" customFormat="1" ht="15.6"/>
    <row r="7834" customFormat="1" ht="15.6"/>
    <row r="7835" customFormat="1" ht="15.6"/>
    <row r="7836" customFormat="1" ht="15.6"/>
    <row r="7837" customFormat="1" ht="15.6"/>
    <row r="7838" customFormat="1" ht="15.6"/>
    <row r="7839" customFormat="1" ht="15.6"/>
    <row r="7840" customFormat="1" ht="15.6"/>
    <row r="7841" customFormat="1" ht="15.6"/>
    <row r="7842" customFormat="1" ht="15.6"/>
    <row r="7843" customFormat="1" ht="15.6"/>
    <row r="7844" customFormat="1" ht="15.6"/>
    <row r="7845" customFormat="1" ht="15.6"/>
    <row r="7846" customFormat="1" ht="15.6"/>
    <row r="7847" customFormat="1" ht="15.6"/>
    <row r="7848" customFormat="1" ht="15.6"/>
    <row r="7849" customFormat="1" ht="15.6"/>
    <row r="7850" customFormat="1" ht="15.6"/>
    <row r="7851" customFormat="1" ht="15.6"/>
    <row r="7852" customFormat="1" ht="15.6"/>
    <row r="7853" customFormat="1" ht="15.6"/>
    <row r="7854" customFormat="1" ht="15.6"/>
    <row r="7855" customFormat="1" ht="15.6"/>
    <row r="7856" customFormat="1" ht="15.6"/>
    <row r="7857" customFormat="1" ht="15.6"/>
    <row r="7858" customFormat="1" ht="15.6"/>
    <row r="7859" customFormat="1" ht="15.6"/>
    <row r="7860" customFormat="1" ht="15.6"/>
    <row r="7861" customFormat="1" ht="15.6"/>
    <row r="7862" customFormat="1" ht="15.6"/>
    <row r="7863" customFormat="1" ht="15.6"/>
    <row r="7864" customFormat="1" ht="15.6"/>
    <row r="7865" customFormat="1" ht="15.6"/>
    <row r="7866" customFormat="1" ht="15.6"/>
    <row r="7867" customFormat="1" ht="15.6"/>
    <row r="7868" customFormat="1" ht="15.6"/>
    <row r="7869" customFormat="1" ht="15.6"/>
    <row r="7870" customFormat="1" ht="15.6"/>
    <row r="7871" customFormat="1" ht="15.6"/>
    <row r="7872" customFormat="1" ht="15.6"/>
    <row r="7873" customFormat="1" ht="15.6"/>
    <row r="7874" customFormat="1" ht="15.6"/>
    <row r="7875" customFormat="1" ht="15.6"/>
    <row r="7876" customFormat="1" ht="15.6"/>
    <row r="7877" customFormat="1" ht="15.6"/>
    <row r="7878" customFormat="1" ht="15.6"/>
    <row r="7879" customFormat="1" ht="15.6"/>
    <row r="7880" customFormat="1" ht="15.6"/>
    <row r="7881" customFormat="1" ht="15.6"/>
    <row r="7882" customFormat="1" ht="15.6"/>
    <row r="7883" customFormat="1" ht="15.6"/>
    <row r="7884" customFormat="1" ht="15.6"/>
    <row r="7885" customFormat="1" ht="15.6"/>
    <row r="7886" customFormat="1" ht="15.6"/>
    <row r="7887" customFormat="1" ht="15.6"/>
    <row r="7888" customFormat="1" ht="15.6"/>
    <row r="7889" customFormat="1" ht="15.6"/>
    <row r="7890" customFormat="1" ht="15.6"/>
    <row r="7891" customFormat="1" ht="15.6"/>
    <row r="7892" customFormat="1" ht="15.6"/>
    <row r="7893" customFormat="1" ht="15.6"/>
    <row r="7894" customFormat="1" ht="15.6"/>
    <row r="7895" customFormat="1" ht="15.6"/>
    <row r="7896" customFormat="1" ht="15.6"/>
    <row r="7897" customFormat="1" ht="15.6"/>
    <row r="7898" customFormat="1" ht="15.6"/>
    <row r="7899" customFormat="1" ht="15.6"/>
    <row r="7900" customFormat="1" ht="15.6"/>
    <row r="7901" customFormat="1" ht="15.6"/>
    <row r="7902" customFormat="1" ht="15.6"/>
    <row r="7903" customFormat="1" ht="15.6"/>
    <row r="7904" customFormat="1" ht="15.6"/>
    <row r="7905" customFormat="1" ht="15.6"/>
    <row r="7906" customFormat="1" ht="15.6"/>
    <row r="7907" customFormat="1" ht="15.6"/>
    <row r="7908" customFormat="1" ht="15.6"/>
    <row r="7909" customFormat="1" ht="15.6"/>
    <row r="7910" customFormat="1" ht="15.6"/>
    <row r="7911" customFormat="1" ht="15.6"/>
    <row r="7912" customFormat="1" ht="15.6"/>
    <row r="7913" customFormat="1" ht="15.6"/>
    <row r="7914" customFormat="1" ht="15.6"/>
    <row r="7915" customFormat="1" ht="15.6"/>
    <row r="7916" customFormat="1" ht="15.6"/>
    <row r="7917" customFormat="1" ht="15.6"/>
    <row r="7918" customFormat="1" ht="15.6"/>
    <row r="7919" customFormat="1" ht="15.6"/>
    <row r="7920" customFormat="1" ht="15.6"/>
    <row r="7921" customFormat="1" ht="15.6"/>
    <row r="7922" customFormat="1" ht="15.6"/>
    <row r="7923" customFormat="1" ht="15.6"/>
    <row r="7924" customFormat="1" ht="15.6"/>
    <row r="7925" customFormat="1" ht="15.6"/>
    <row r="7926" customFormat="1" ht="15.6"/>
    <row r="7927" customFormat="1" ht="15.6"/>
    <row r="7928" customFormat="1" ht="15.6"/>
    <row r="7929" customFormat="1" ht="15.6"/>
    <row r="7930" customFormat="1" ht="15.6"/>
    <row r="7931" customFormat="1" ht="15.6"/>
    <row r="7932" customFormat="1" ht="15.6"/>
    <row r="7933" customFormat="1" ht="15.6"/>
    <row r="7934" customFormat="1" ht="15.6"/>
    <row r="7935" customFormat="1" ht="15.6"/>
    <row r="7936" customFormat="1" ht="15.6"/>
    <row r="7937" customFormat="1" ht="15.6"/>
    <row r="7938" customFormat="1" ht="15.6"/>
    <row r="7939" customFormat="1" ht="15.6"/>
    <row r="7940" customFormat="1" ht="15.6"/>
    <row r="7941" customFormat="1" ht="15.6"/>
    <row r="7942" customFormat="1" ht="15.6"/>
    <row r="7943" customFormat="1" ht="15.6"/>
    <row r="7944" customFormat="1" ht="15.6"/>
    <row r="7945" customFormat="1" ht="15.6"/>
    <row r="7946" customFormat="1" ht="15.6"/>
    <row r="7947" customFormat="1" ht="15.6"/>
    <row r="7948" customFormat="1" ht="15.6"/>
    <row r="7949" customFormat="1" ht="15.6"/>
    <row r="7950" customFormat="1" ht="15.6"/>
    <row r="7951" customFormat="1" ht="15.6"/>
    <row r="7952" customFormat="1" ht="15.6"/>
    <row r="7953" customFormat="1" ht="15.6"/>
    <row r="7954" customFormat="1" ht="15.6"/>
    <row r="7955" customFormat="1" ht="15.6"/>
    <row r="7956" customFormat="1" ht="15.6"/>
    <row r="7957" customFormat="1" ht="15.6"/>
    <row r="7958" customFormat="1" ht="15.6"/>
    <row r="7959" customFormat="1" ht="15.6"/>
    <row r="7960" customFormat="1" ht="15.6"/>
    <row r="7961" customFormat="1" ht="15.6"/>
    <row r="7962" customFormat="1" ht="15.6"/>
    <row r="7963" customFormat="1" ht="15.6"/>
    <row r="7964" customFormat="1" ht="15.6"/>
    <row r="7965" customFormat="1" ht="15.6"/>
    <row r="7966" customFormat="1" ht="15.6"/>
    <row r="7967" customFormat="1" ht="15.6"/>
    <row r="7968" customFormat="1" ht="15.6"/>
    <row r="7969" customFormat="1" ht="15.6"/>
    <row r="7970" customFormat="1" ht="15.6"/>
    <row r="7971" customFormat="1" ht="15.6"/>
    <row r="7972" customFormat="1" ht="15.6"/>
    <row r="7973" customFormat="1" ht="15.6"/>
    <row r="7974" customFormat="1" ht="15.6"/>
    <row r="7975" customFormat="1" ht="15.6"/>
    <row r="7976" customFormat="1" ht="15.6"/>
    <row r="7977" customFormat="1" ht="15.6"/>
    <row r="7978" customFormat="1" ht="15.6"/>
    <row r="7979" customFormat="1" ht="15.6"/>
    <row r="7980" customFormat="1" ht="15.6"/>
    <row r="7981" customFormat="1" ht="15.6"/>
    <row r="7982" customFormat="1" ht="15.6"/>
    <row r="7983" customFormat="1" ht="15.6"/>
    <row r="7984" customFormat="1" ht="15.6"/>
    <row r="7985" customFormat="1" ht="15.6"/>
    <row r="7986" customFormat="1" ht="15.6"/>
    <row r="7987" customFormat="1" ht="15.6"/>
    <row r="7988" customFormat="1" ht="15.6"/>
    <row r="7989" customFormat="1" ht="15.6"/>
    <row r="7990" customFormat="1" ht="15.6"/>
    <row r="7991" customFormat="1" ht="15.6"/>
    <row r="7992" customFormat="1" ht="15.6"/>
    <row r="7993" customFormat="1" ht="15.6"/>
    <row r="7994" customFormat="1" ht="15.6"/>
    <row r="7995" customFormat="1" ht="15.6"/>
    <row r="7996" customFormat="1" ht="15.6"/>
    <row r="7997" customFormat="1" ht="15.6"/>
    <row r="7998" customFormat="1" ht="15.6"/>
    <row r="7999" customFormat="1" ht="15.6"/>
    <row r="8000" customFormat="1" ht="15.6"/>
    <row r="8001" customFormat="1" ht="15.6"/>
    <row r="8002" customFormat="1" ht="15.6"/>
    <row r="8003" customFormat="1" ht="15.6"/>
    <row r="8004" customFormat="1" ht="15.6"/>
    <row r="8005" customFormat="1" ht="15.6"/>
    <row r="8006" customFormat="1" ht="15.6"/>
    <row r="8007" customFormat="1" ht="15.6"/>
    <row r="8008" customFormat="1" ht="15.6"/>
    <row r="8009" customFormat="1" ht="15.6"/>
    <row r="8010" customFormat="1" ht="15.6"/>
    <row r="8011" customFormat="1" ht="15.6"/>
    <row r="8012" customFormat="1" ht="15.6"/>
    <row r="8013" customFormat="1" ht="15.6"/>
    <row r="8014" customFormat="1" ht="15.6"/>
    <row r="8015" customFormat="1" ht="15.6"/>
    <row r="8016" customFormat="1" ht="15.6"/>
    <row r="8017" customFormat="1" ht="15.6"/>
    <row r="8018" customFormat="1" ht="15.6"/>
    <row r="8019" customFormat="1" ht="15.6"/>
    <row r="8020" customFormat="1" ht="15.6"/>
    <row r="8021" customFormat="1" ht="15.6"/>
    <row r="8022" customFormat="1" ht="15.6"/>
    <row r="8023" customFormat="1" ht="15.6"/>
    <row r="8024" customFormat="1" ht="15.6"/>
    <row r="8025" customFormat="1" ht="15.6"/>
    <row r="8026" customFormat="1" ht="15.6"/>
    <row r="8027" customFormat="1" ht="15.6"/>
    <row r="8028" customFormat="1" ht="15.6"/>
    <row r="8029" customFormat="1" ht="15.6"/>
    <row r="8030" customFormat="1" ht="15.6"/>
    <row r="8031" customFormat="1" ht="15.6"/>
    <row r="8032" customFormat="1" ht="15.6"/>
    <row r="8033" customFormat="1" ht="15.6"/>
    <row r="8034" customFormat="1" ht="15.6"/>
    <row r="8035" customFormat="1" ht="15.6"/>
    <row r="8036" customFormat="1" ht="15.6"/>
    <row r="8037" customFormat="1" ht="15.6"/>
    <row r="8038" customFormat="1" ht="15.6"/>
    <row r="8039" customFormat="1" ht="15.6"/>
    <row r="8040" customFormat="1" ht="15.6"/>
    <row r="8041" customFormat="1" ht="15.6"/>
    <row r="8042" customFormat="1" ht="15.6"/>
    <row r="8043" customFormat="1" ht="15.6"/>
    <row r="8044" customFormat="1" ht="15.6"/>
    <row r="8045" customFormat="1" ht="15.6"/>
    <row r="8046" customFormat="1" ht="15.6"/>
    <row r="8047" customFormat="1" ht="15.6"/>
    <row r="8048" customFormat="1" ht="15.6"/>
    <row r="8049" customFormat="1" ht="15.6"/>
    <row r="8050" customFormat="1" ht="15.6"/>
    <row r="8051" customFormat="1" ht="15.6"/>
    <row r="8052" customFormat="1" ht="15.6"/>
    <row r="8053" customFormat="1" ht="15.6"/>
    <row r="8054" customFormat="1" ht="15.6"/>
    <row r="8055" customFormat="1" ht="15.6"/>
    <row r="8056" customFormat="1" ht="15.6"/>
    <row r="8057" customFormat="1" ht="15.6"/>
    <row r="8058" customFormat="1" ht="15.6"/>
    <row r="8059" customFormat="1" ht="15.6"/>
    <row r="8060" customFormat="1" ht="15.6"/>
    <row r="8061" customFormat="1" ht="15.6"/>
    <row r="8062" customFormat="1" ht="15.6"/>
    <row r="8063" customFormat="1" ht="15.6"/>
    <row r="8064" customFormat="1" ht="15.6"/>
    <row r="8065" customFormat="1" ht="15.6"/>
    <row r="8066" customFormat="1" ht="15.6"/>
    <row r="8067" customFormat="1" ht="15.6"/>
    <row r="8068" customFormat="1" ht="15.6"/>
    <row r="8069" customFormat="1" ht="15.6"/>
    <row r="8070" customFormat="1" ht="15.6"/>
    <row r="8071" customFormat="1" ht="15.6"/>
    <row r="8072" customFormat="1" ht="15.6"/>
    <row r="8073" customFormat="1" ht="15.6"/>
    <row r="8074" customFormat="1" ht="15.6"/>
    <row r="8075" customFormat="1" ht="15.6"/>
    <row r="8076" customFormat="1" ht="15.6"/>
    <row r="8077" customFormat="1" ht="15.6"/>
    <row r="8078" customFormat="1" ht="15.6"/>
    <row r="8079" customFormat="1" ht="15.6"/>
    <row r="8080" customFormat="1" ht="15.6"/>
    <row r="8081" customFormat="1" ht="15.6"/>
    <row r="8082" customFormat="1" ht="15.6"/>
    <row r="8083" customFormat="1" ht="15.6"/>
    <row r="8084" customFormat="1" ht="15.6"/>
    <row r="8085" customFormat="1" ht="15.6"/>
    <row r="8086" customFormat="1" ht="15.6"/>
    <row r="8087" customFormat="1" ht="15.6"/>
    <row r="8088" customFormat="1" ht="15.6"/>
    <row r="8089" customFormat="1" ht="15.6"/>
    <row r="8090" customFormat="1" ht="15.6"/>
    <row r="8091" customFormat="1" ht="15.6"/>
    <row r="8092" customFormat="1" ht="15.6"/>
    <row r="8093" customFormat="1" ht="15.6"/>
    <row r="8094" customFormat="1" ht="15.6"/>
    <row r="8095" customFormat="1" ht="15.6"/>
    <row r="8096" customFormat="1" ht="15.6"/>
    <row r="8097" customFormat="1" ht="15.6"/>
    <row r="8098" customFormat="1" ht="15.6"/>
    <row r="8099" customFormat="1" ht="15.6"/>
    <row r="8100" customFormat="1" ht="15.6"/>
    <row r="8101" customFormat="1" ht="15.6"/>
    <row r="8102" customFormat="1" ht="15.6"/>
    <row r="8103" customFormat="1" ht="15.6"/>
    <row r="8104" customFormat="1" ht="15.6"/>
    <row r="8105" customFormat="1" ht="15.6"/>
    <row r="8106" customFormat="1" ht="15.6"/>
    <row r="8107" customFormat="1" ht="15.6"/>
    <row r="8108" customFormat="1" ht="15.6"/>
    <row r="8109" customFormat="1" ht="15.6"/>
    <row r="8110" customFormat="1" ht="15.6"/>
    <row r="8111" customFormat="1" ht="15.6"/>
    <row r="8112" customFormat="1" ht="15.6"/>
    <row r="8113" customFormat="1" ht="15.6"/>
    <row r="8114" customFormat="1" ht="15.6"/>
    <row r="8115" customFormat="1" ht="15.6"/>
    <row r="8116" customFormat="1" ht="15.6"/>
    <row r="8117" customFormat="1" ht="15.6"/>
    <row r="8118" customFormat="1" ht="15.6"/>
    <row r="8119" customFormat="1" ht="15.6"/>
    <row r="8120" customFormat="1" ht="15.6"/>
    <row r="8121" customFormat="1" ht="15.6"/>
    <row r="8122" customFormat="1" ht="15.6"/>
    <row r="8123" customFormat="1" ht="15.6"/>
    <row r="8124" customFormat="1" ht="15.6"/>
    <row r="8125" customFormat="1" ht="15.6"/>
    <row r="8126" customFormat="1" ht="15.6"/>
    <row r="8127" customFormat="1" ht="15.6"/>
    <row r="8128" customFormat="1" ht="15.6"/>
    <row r="8129" customFormat="1" ht="15.6"/>
    <row r="8130" customFormat="1" ht="15.6"/>
    <row r="8131" customFormat="1" ht="15.6"/>
    <row r="8132" customFormat="1" ht="15.6"/>
    <row r="8133" customFormat="1" ht="15.6"/>
    <row r="8134" customFormat="1" ht="15.6"/>
    <row r="8135" customFormat="1" ht="15.6"/>
    <row r="8136" customFormat="1" ht="15.6"/>
    <row r="8137" customFormat="1" ht="15.6"/>
    <row r="8138" customFormat="1" ht="15.6"/>
    <row r="8139" customFormat="1" ht="15.6"/>
    <row r="8140" customFormat="1" ht="15.6"/>
    <row r="8141" customFormat="1" ht="15.6"/>
    <row r="8142" customFormat="1" ht="15.6"/>
    <row r="8143" customFormat="1" ht="15.6"/>
    <row r="8144" customFormat="1" ht="15.6"/>
    <row r="8145" customFormat="1" ht="15.6"/>
    <row r="8146" customFormat="1" ht="15.6"/>
    <row r="8147" customFormat="1" ht="15.6"/>
    <row r="8148" customFormat="1" ht="15.6"/>
    <row r="8149" customFormat="1" ht="15.6"/>
    <row r="8150" customFormat="1" ht="15.6"/>
    <row r="8151" customFormat="1" ht="15.6"/>
    <row r="8152" customFormat="1" ht="15.6"/>
    <row r="8153" customFormat="1" ht="15.6"/>
    <row r="8154" customFormat="1" ht="15.6"/>
    <row r="8155" customFormat="1" ht="15.6"/>
    <row r="8156" customFormat="1" ht="15.6"/>
    <row r="8157" customFormat="1" ht="15.6"/>
    <row r="8158" customFormat="1" ht="15.6"/>
    <row r="8159" customFormat="1" ht="15.6"/>
    <row r="8160" customFormat="1" ht="15.6"/>
    <row r="8161" customFormat="1" ht="15.6"/>
    <row r="8162" customFormat="1" ht="15.6"/>
    <row r="8163" customFormat="1" ht="15.6"/>
    <row r="8164" customFormat="1" ht="15.6"/>
    <row r="8165" customFormat="1" ht="15.6"/>
    <row r="8166" customFormat="1" ht="15.6"/>
    <row r="8167" customFormat="1" ht="15.6"/>
    <row r="8168" customFormat="1" ht="15.6"/>
    <row r="8169" customFormat="1" ht="15.6"/>
    <row r="8170" customFormat="1" ht="15.6"/>
    <row r="8171" customFormat="1" ht="15.6"/>
    <row r="8172" customFormat="1" ht="15.6"/>
    <row r="8173" customFormat="1" ht="15.6"/>
    <row r="8174" customFormat="1" ht="15.6"/>
    <row r="8175" customFormat="1" ht="15.6"/>
    <row r="8176" customFormat="1" ht="15.6"/>
    <row r="8177" customFormat="1" ht="15.6"/>
    <row r="8178" customFormat="1" ht="15.6"/>
    <row r="8179" customFormat="1" ht="15.6"/>
    <row r="8180" customFormat="1" ht="15.6"/>
    <row r="8181" customFormat="1" ht="15.6"/>
    <row r="8182" customFormat="1" ht="15.6"/>
    <row r="8183" customFormat="1" ht="15.6"/>
    <row r="8184" customFormat="1" ht="15.6"/>
    <row r="8185" customFormat="1" ht="15.6"/>
    <row r="8186" customFormat="1" ht="15.6"/>
    <row r="8187" customFormat="1" ht="15.6"/>
    <row r="8188" customFormat="1" ht="15.6"/>
    <row r="8189" customFormat="1" ht="15.6"/>
    <row r="8190" customFormat="1" ht="15.6"/>
    <row r="8191" customFormat="1" ht="15.6"/>
    <row r="8192" customFormat="1" ht="15.6"/>
    <row r="8193" customFormat="1" ht="15.6"/>
    <row r="8194" customFormat="1" ht="15.6"/>
    <row r="8195" customFormat="1" ht="15.6"/>
    <row r="8196" customFormat="1" ht="15.6"/>
    <row r="8197" customFormat="1" ht="15.6"/>
    <row r="8198" customFormat="1" ht="15.6"/>
    <row r="8199" customFormat="1" ht="15.6"/>
    <row r="8200" customFormat="1" ht="15.6"/>
    <row r="8201" customFormat="1" ht="15.6"/>
    <row r="8202" customFormat="1" ht="15.6"/>
    <row r="8203" customFormat="1" ht="15.6"/>
    <row r="8204" customFormat="1" ht="15.6"/>
    <row r="8205" customFormat="1" ht="15.6"/>
    <row r="8206" customFormat="1" ht="15.6"/>
    <row r="8207" customFormat="1" ht="15.6"/>
    <row r="8208" customFormat="1" ht="15.6"/>
    <row r="8209" customFormat="1" ht="15.6"/>
    <row r="8210" customFormat="1" ht="15.6"/>
    <row r="8211" customFormat="1" ht="15.6"/>
    <row r="8212" customFormat="1" ht="15.6"/>
    <row r="8213" customFormat="1" ht="15.6"/>
    <row r="8214" customFormat="1" ht="15.6"/>
    <row r="8215" customFormat="1" ht="15.6"/>
    <row r="8216" customFormat="1" ht="15.6"/>
    <row r="8217" customFormat="1" ht="15.6"/>
    <row r="8218" customFormat="1" ht="15.6"/>
    <row r="8219" customFormat="1" ht="15.6"/>
    <row r="8220" customFormat="1" ht="15.6"/>
    <row r="8221" customFormat="1" ht="15.6"/>
    <row r="8222" customFormat="1" ht="15.6"/>
    <row r="8223" customFormat="1" ht="15.6"/>
    <row r="8224" customFormat="1" ht="15.6"/>
    <row r="8225" customFormat="1" ht="15.6"/>
    <row r="8226" customFormat="1" ht="15.6"/>
    <row r="8227" customFormat="1" ht="15.6"/>
    <row r="8228" customFormat="1" ht="15.6"/>
    <row r="8229" customFormat="1" ht="15.6"/>
    <row r="8230" customFormat="1" ht="15.6"/>
    <row r="8231" customFormat="1" ht="15.6"/>
    <row r="8232" customFormat="1" ht="15.6"/>
    <row r="8233" customFormat="1" ht="15.6"/>
    <row r="8234" customFormat="1" ht="15.6"/>
    <row r="8235" customFormat="1" ht="15.6"/>
    <row r="8236" customFormat="1" ht="15.6"/>
    <row r="8237" customFormat="1" ht="15.6"/>
    <row r="8238" customFormat="1" ht="15.6"/>
    <row r="8239" customFormat="1" ht="15.6"/>
    <row r="8240" customFormat="1" ht="15.6"/>
    <row r="8241" customFormat="1" ht="15.6"/>
    <row r="8242" customFormat="1" ht="15.6"/>
    <row r="8243" customFormat="1" ht="15.6"/>
    <row r="8244" customFormat="1" ht="15.6"/>
    <row r="8245" customFormat="1" ht="15.6"/>
    <row r="8246" customFormat="1" ht="15.6"/>
    <row r="8247" customFormat="1" ht="15.6"/>
    <row r="8248" customFormat="1" ht="15.6"/>
    <row r="8249" customFormat="1" ht="15.6"/>
    <row r="8250" customFormat="1" ht="15.6"/>
    <row r="8251" customFormat="1" ht="15.6"/>
    <row r="8252" customFormat="1" ht="15.6"/>
    <row r="8253" customFormat="1" ht="15.6"/>
    <row r="8254" customFormat="1" ht="15.6"/>
    <row r="8255" customFormat="1" ht="15.6"/>
    <row r="8256" customFormat="1" ht="15.6"/>
    <row r="8257" customFormat="1" ht="15.6"/>
    <row r="8258" customFormat="1" ht="15.6"/>
    <row r="8259" customFormat="1" ht="15.6"/>
    <row r="8260" customFormat="1" ht="15.6"/>
    <row r="8261" customFormat="1" ht="15.6"/>
    <row r="8262" customFormat="1" ht="15.6"/>
    <row r="8263" customFormat="1" ht="15.6"/>
    <row r="8264" customFormat="1" ht="15.6"/>
    <row r="8265" customFormat="1" ht="15.6"/>
    <row r="8266" customFormat="1" ht="15.6"/>
    <row r="8267" customFormat="1" ht="15.6"/>
    <row r="8268" customFormat="1" ht="15.6"/>
    <row r="8269" customFormat="1" ht="15.6"/>
    <row r="8270" customFormat="1" ht="15.6"/>
    <row r="8271" customFormat="1" ht="15.6"/>
    <row r="8272" customFormat="1" ht="15.6"/>
    <row r="8273" customFormat="1" ht="15.6"/>
    <row r="8274" customFormat="1" ht="15.6"/>
    <row r="8275" customFormat="1" ht="15.6"/>
    <row r="8276" customFormat="1" ht="15.6"/>
    <row r="8277" customFormat="1" ht="15.6"/>
    <row r="8278" customFormat="1" ht="15.6"/>
    <row r="8279" customFormat="1" ht="15.6"/>
    <row r="8280" customFormat="1" ht="15.6"/>
    <row r="8281" customFormat="1" ht="15.6"/>
    <row r="8282" customFormat="1" ht="15.6"/>
    <row r="8283" customFormat="1" ht="15.6"/>
    <row r="8284" customFormat="1" ht="15.6"/>
    <row r="8285" customFormat="1" ht="15.6"/>
    <row r="8286" customFormat="1" ht="15.6"/>
    <row r="8287" customFormat="1" ht="15.6"/>
    <row r="8288" customFormat="1" ht="15.6"/>
    <row r="8289" customFormat="1" ht="15.6"/>
    <row r="8290" customFormat="1" ht="15.6"/>
    <row r="8291" customFormat="1" ht="15.6"/>
    <row r="8292" customFormat="1" ht="15.6"/>
    <row r="8293" customFormat="1" ht="15.6"/>
    <row r="8294" customFormat="1" ht="15.6"/>
    <row r="8295" customFormat="1" ht="15.6"/>
    <row r="8296" customFormat="1" ht="15.6"/>
    <row r="8297" customFormat="1" ht="15.6"/>
    <row r="8298" customFormat="1" ht="15.6"/>
    <row r="8299" customFormat="1" ht="15.6"/>
    <row r="8300" customFormat="1" ht="15.6"/>
    <row r="8301" customFormat="1" ht="15.6"/>
    <row r="8302" customFormat="1" ht="15.6"/>
    <row r="8303" customFormat="1" ht="15.6"/>
    <row r="8304" customFormat="1" ht="15.6"/>
    <row r="8305" customFormat="1" ht="15.6"/>
    <row r="8306" customFormat="1" ht="15.6"/>
    <row r="8307" customFormat="1" ht="15.6"/>
    <row r="8308" customFormat="1" ht="15.6"/>
    <row r="8309" customFormat="1" ht="15.6"/>
    <row r="8310" customFormat="1" ht="15.6"/>
    <row r="8311" customFormat="1" ht="15.6"/>
    <row r="8312" customFormat="1" ht="15.6"/>
    <row r="8313" customFormat="1" ht="15.6"/>
    <row r="8314" customFormat="1" ht="15.6"/>
    <row r="8315" customFormat="1" ht="15.6"/>
    <row r="8316" customFormat="1" ht="15.6"/>
    <row r="8317" customFormat="1" ht="15.6"/>
    <row r="8318" customFormat="1" ht="15.6"/>
    <row r="8319" customFormat="1" ht="15.6"/>
    <row r="8320" customFormat="1" ht="15.6"/>
    <row r="8321" customFormat="1" ht="15.6"/>
    <row r="8322" customFormat="1" ht="15.6"/>
    <row r="8323" customFormat="1" ht="15.6"/>
    <row r="8324" customFormat="1" ht="15.6"/>
    <row r="8325" customFormat="1" ht="15.6"/>
    <row r="8326" customFormat="1" ht="15.6"/>
    <row r="8327" customFormat="1" ht="15.6"/>
    <row r="8328" customFormat="1" ht="15.6"/>
    <row r="8329" customFormat="1" ht="15.6"/>
    <row r="8330" customFormat="1" ht="15.6"/>
    <row r="8331" customFormat="1" ht="15.6"/>
    <row r="8332" customFormat="1" ht="15.6"/>
    <row r="8333" customFormat="1" ht="15.6"/>
    <row r="8334" customFormat="1" ht="15.6"/>
    <row r="8335" customFormat="1" ht="15.6"/>
    <row r="8336" customFormat="1" ht="15.6"/>
    <row r="8337" customFormat="1" ht="15.6"/>
    <row r="8338" customFormat="1" ht="15.6"/>
    <row r="8339" customFormat="1" ht="15.6"/>
    <row r="8340" customFormat="1" ht="15.6"/>
    <row r="8341" customFormat="1" ht="15.6"/>
    <row r="8342" customFormat="1" ht="15.6"/>
    <row r="8343" customFormat="1" ht="15.6"/>
    <row r="8344" customFormat="1" ht="15.6"/>
    <row r="8345" customFormat="1" ht="15.6"/>
    <row r="8346" customFormat="1" ht="15.6"/>
    <row r="8347" customFormat="1" ht="15.6"/>
    <row r="8348" customFormat="1" ht="15.6"/>
    <row r="8349" customFormat="1" ht="15.6"/>
    <row r="8350" customFormat="1" ht="15.6"/>
    <row r="8351" customFormat="1" ht="15.6"/>
    <row r="8352" customFormat="1" ht="15.6"/>
    <row r="8353" customFormat="1" ht="15.6"/>
    <row r="8354" customFormat="1" ht="15.6"/>
    <row r="8355" customFormat="1" ht="15.6"/>
    <row r="8356" customFormat="1" ht="15.6"/>
    <row r="8357" customFormat="1" ht="15.6"/>
    <row r="8358" customFormat="1" ht="15.6"/>
    <row r="8359" customFormat="1" ht="15.6"/>
    <row r="8360" customFormat="1" ht="15.6"/>
    <row r="8361" customFormat="1" ht="15.6"/>
    <row r="8362" customFormat="1" ht="15.6"/>
    <row r="8363" customFormat="1" ht="15.6"/>
    <row r="8364" customFormat="1" ht="15.6"/>
    <row r="8365" customFormat="1" ht="15.6"/>
    <row r="8366" customFormat="1" ht="15.6"/>
    <row r="8367" customFormat="1" ht="15.6"/>
    <row r="8368" customFormat="1" ht="15.6"/>
    <row r="8369" customFormat="1" ht="15.6"/>
    <row r="8370" customFormat="1" ht="15.6"/>
    <row r="8371" customFormat="1" ht="15.6"/>
    <row r="8372" customFormat="1" ht="15.6"/>
    <row r="8373" customFormat="1" ht="15.6"/>
    <row r="8374" customFormat="1" ht="15.6"/>
    <row r="8375" customFormat="1" ht="15.6"/>
    <row r="8376" customFormat="1" ht="15.6"/>
    <row r="8377" customFormat="1" ht="15.6"/>
    <row r="8378" customFormat="1" ht="15.6"/>
    <row r="8379" customFormat="1" ht="15.6"/>
    <row r="8380" customFormat="1" ht="15.6"/>
    <row r="8381" customFormat="1" ht="15.6"/>
    <row r="8382" customFormat="1" ht="15.6"/>
    <row r="8383" customFormat="1" ht="15.6"/>
    <row r="8384" customFormat="1" ht="15.6"/>
    <row r="8385" customFormat="1" ht="15.6"/>
    <row r="8386" customFormat="1" ht="15.6"/>
    <row r="8387" customFormat="1" ht="15.6"/>
    <row r="8388" customFormat="1" ht="15.6"/>
    <row r="8389" customFormat="1" ht="15.6"/>
    <row r="8390" customFormat="1" ht="15.6"/>
    <row r="8391" customFormat="1" ht="15.6"/>
    <row r="8392" customFormat="1" ht="15.6"/>
    <row r="8393" customFormat="1" ht="15.6"/>
    <row r="8394" customFormat="1" ht="15.6"/>
    <row r="8395" customFormat="1" ht="15.6"/>
    <row r="8396" customFormat="1" ht="15.6"/>
    <row r="8397" customFormat="1" ht="15.6"/>
    <row r="8398" customFormat="1" ht="15.6"/>
    <row r="8399" customFormat="1" ht="15.6"/>
    <row r="8400" customFormat="1" ht="15.6"/>
    <row r="8401" customFormat="1" ht="15.6"/>
    <row r="8402" customFormat="1" ht="15.6"/>
    <row r="8403" customFormat="1" ht="15.6"/>
    <row r="8404" customFormat="1" ht="15.6"/>
    <row r="8405" customFormat="1" ht="15.6"/>
    <row r="8406" customFormat="1" ht="15.6"/>
    <row r="8407" customFormat="1" ht="15.6"/>
    <row r="8408" customFormat="1" ht="15.6"/>
    <row r="8409" customFormat="1" ht="15.6"/>
    <row r="8410" customFormat="1" ht="15.6"/>
    <row r="8411" customFormat="1" ht="15.6"/>
    <row r="8412" customFormat="1" ht="15.6"/>
    <row r="8413" customFormat="1" ht="15.6"/>
    <row r="8414" customFormat="1" ht="15.6"/>
    <row r="8415" customFormat="1" ht="15.6"/>
    <row r="8416" customFormat="1" ht="15.6"/>
    <row r="8417" customFormat="1" ht="15.6"/>
    <row r="8418" customFormat="1" ht="15.6"/>
    <row r="8419" customFormat="1" ht="15.6"/>
    <row r="8420" customFormat="1" ht="15.6"/>
    <row r="8421" customFormat="1" ht="15.6"/>
    <row r="8422" customFormat="1" ht="15.6"/>
    <row r="8423" customFormat="1" ht="15.6"/>
    <row r="8424" customFormat="1" ht="15.6"/>
    <row r="8425" customFormat="1" ht="15.6"/>
    <row r="8426" customFormat="1" ht="15.6"/>
    <row r="8427" customFormat="1" ht="15.6"/>
    <row r="8428" customFormat="1" ht="15.6"/>
    <row r="8429" customFormat="1" ht="15.6"/>
    <row r="8430" customFormat="1" ht="15.6"/>
    <row r="8431" customFormat="1" ht="15.6"/>
    <row r="8432" customFormat="1" ht="15.6"/>
    <row r="8433" customFormat="1" ht="15.6"/>
    <row r="8434" customFormat="1" ht="15.6"/>
    <row r="8435" customFormat="1" ht="15.6"/>
    <row r="8436" customFormat="1" ht="15.6"/>
    <row r="8437" customFormat="1" ht="15.6"/>
    <row r="8438" customFormat="1" ht="15.6"/>
    <row r="8439" customFormat="1" ht="15.6"/>
    <row r="8440" customFormat="1" ht="15.6"/>
    <row r="8441" customFormat="1" ht="15.6"/>
    <row r="8442" customFormat="1" ht="15.6"/>
    <row r="8443" customFormat="1" ht="15.6"/>
    <row r="8444" customFormat="1" ht="15.6"/>
    <row r="8445" customFormat="1" ht="15.6"/>
    <row r="8446" customFormat="1" ht="15.6"/>
    <row r="8447" customFormat="1" ht="15.6"/>
    <row r="8448" customFormat="1" ht="15.6"/>
    <row r="8449" customFormat="1" ht="15.6"/>
    <row r="8450" customFormat="1" ht="15.6"/>
    <row r="8451" customFormat="1" ht="15.6"/>
    <row r="8452" customFormat="1" ht="15.6"/>
    <row r="8453" customFormat="1" ht="15.6"/>
    <row r="8454" customFormat="1" ht="15.6"/>
    <row r="8455" customFormat="1" ht="15.6"/>
    <row r="8456" customFormat="1" ht="15.6"/>
    <row r="8457" customFormat="1" ht="15.6"/>
    <row r="8458" customFormat="1" ht="15.6"/>
    <row r="8459" customFormat="1" ht="15.6"/>
    <row r="8460" customFormat="1" ht="15.6"/>
    <row r="8461" customFormat="1" ht="15.6"/>
    <row r="8462" customFormat="1" ht="15.6"/>
    <row r="8463" customFormat="1" ht="15.6"/>
    <row r="8464" customFormat="1" ht="15.6"/>
    <row r="8465" customFormat="1" ht="15.6"/>
    <row r="8466" customFormat="1" ht="15.6"/>
    <row r="8467" customFormat="1" ht="15.6"/>
    <row r="8468" customFormat="1" ht="15.6"/>
    <row r="8469" customFormat="1" ht="15.6"/>
    <row r="8470" customFormat="1" ht="15.6"/>
    <row r="8471" customFormat="1" ht="15.6"/>
    <row r="8472" customFormat="1" ht="15.6"/>
    <row r="8473" customFormat="1" ht="15.6"/>
    <row r="8474" customFormat="1" ht="15.6"/>
    <row r="8475" customFormat="1" ht="15.6"/>
    <row r="8476" customFormat="1" ht="15.6"/>
    <row r="8477" customFormat="1" ht="15.6"/>
    <row r="8478" customFormat="1" ht="15.6"/>
    <row r="8479" customFormat="1" ht="15.6"/>
    <row r="8480" customFormat="1" ht="15.6"/>
    <row r="8481" customFormat="1" ht="15.6"/>
    <row r="8482" customFormat="1" ht="15.6"/>
    <row r="8483" customFormat="1" ht="15.6"/>
    <row r="8484" customFormat="1" ht="15.6"/>
    <row r="8485" customFormat="1" ht="15.6"/>
    <row r="8486" customFormat="1" ht="15.6"/>
    <row r="8487" customFormat="1" ht="15.6"/>
    <row r="8488" customFormat="1" ht="15.6"/>
    <row r="8489" customFormat="1" ht="15.6"/>
    <row r="8490" customFormat="1" ht="15.6"/>
    <row r="8491" customFormat="1" ht="15.6"/>
    <row r="8492" customFormat="1" ht="15.6"/>
    <row r="8493" customFormat="1" ht="15.6"/>
    <row r="8494" customFormat="1" ht="15.6"/>
    <row r="8495" customFormat="1" ht="15.6"/>
    <row r="8496" customFormat="1" ht="15.6"/>
    <row r="8497" customFormat="1" ht="15.6"/>
    <row r="8498" customFormat="1" ht="15.6"/>
    <row r="8499" customFormat="1" ht="15.6"/>
    <row r="8500" customFormat="1" ht="15.6"/>
    <row r="8501" customFormat="1" ht="15.6"/>
    <row r="8502" customFormat="1" ht="15.6"/>
    <row r="8503" customFormat="1" ht="15.6"/>
    <row r="8504" customFormat="1" ht="15.6"/>
    <row r="8505" customFormat="1" ht="15.6"/>
    <row r="8506" customFormat="1" ht="15.6"/>
    <row r="8507" customFormat="1" ht="15.6"/>
    <row r="8508" customFormat="1" ht="15.6"/>
    <row r="8509" customFormat="1" ht="15.6"/>
    <row r="8510" customFormat="1" ht="15.6"/>
    <row r="8511" customFormat="1" ht="15.6"/>
    <row r="8512" customFormat="1" ht="15.6"/>
    <row r="8513" customFormat="1" ht="15.6"/>
    <row r="8514" customFormat="1" ht="15.6"/>
    <row r="8515" customFormat="1" ht="15.6"/>
    <row r="8516" customFormat="1" ht="15.6"/>
    <row r="8517" customFormat="1" ht="15.6"/>
    <row r="8518" customFormat="1" ht="15.6"/>
    <row r="8519" customFormat="1" ht="15.6"/>
    <row r="8520" customFormat="1" ht="15.6"/>
    <row r="8521" customFormat="1" ht="15.6"/>
    <row r="8522" customFormat="1" ht="15.6"/>
    <row r="8523" customFormat="1" ht="15.6"/>
    <row r="8524" customFormat="1" ht="15.6"/>
    <row r="8525" customFormat="1" ht="15.6"/>
    <row r="8526" customFormat="1" ht="15.6"/>
    <row r="8527" customFormat="1" ht="15.6"/>
    <row r="8528" customFormat="1" ht="15.6"/>
    <row r="8529" customFormat="1" ht="15.6"/>
    <row r="8530" customFormat="1" ht="15.6"/>
    <row r="8531" customFormat="1" ht="15.6"/>
    <row r="8532" customFormat="1" ht="15.6"/>
    <row r="8533" customFormat="1" ht="15.6"/>
    <row r="8534" customFormat="1" ht="15.6"/>
    <row r="8535" customFormat="1" ht="15.6"/>
    <row r="8536" customFormat="1" ht="15.6"/>
    <row r="8537" customFormat="1" ht="15.6"/>
    <row r="8538" customFormat="1" ht="15.6"/>
    <row r="8539" customFormat="1" ht="15.6"/>
    <row r="8540" customFormat="1" ht="15.6"/>
    <row r="8541" customFormat="1" ht="15.6"/>
    <row r="8542" customFormat="1" ht="15.6"/>
    <row r="8543" customFormat="1" ht="15.6"/>
    <row r="8544" customFormat="1" ht="15.6"/>
    <row r="8545" customFormat="1" ht="15.6"/>
    <row r="8546" customFormat="1" ht="15.6"/>
    <row r="8547" customFormat="1" ht="15.6"/>
    <row r="8548" customFormat="1" ht="15.6"/>
    <row r="8549" customFormat="1" ht="15.6"/>
    <row r="8550" customFormat="1" ht="15.6"/>
    <row r="8551" customFormat="1" ht="15.6"/>
    <row r="8552" customFormat="1" ht="15.6"/>
    <row r="8553" customFormat="1" ht="15.6"/>
    <row r="8554" customFormat="1" ht="15.6"/>
    <row r="8555" customFormat="1" ht="15.6"/>
    <row r="8556" customFormat="1" ht="15.6"/>
    <row r="8557" customFormat="1" ht="15.6"/>
    <row r="8558" customFormat="1" ht="15.6"/>
    <row r="8559" customFormat="1" ht="15.6"/>
    <row r="8560" customFormat="1" ht="15.6"/>
    <row r="8561" customFormat="1" ht="15.6"/>
    <row r="8562" customFormat="1" ht="15.6"/>
    <row r="8563" customFormat="1" ht="15.6"/>
    <row r="8564" customFormat="1" ht="15.6"/>
    <row r="8565" customFormat="1" ht="15.6"/>
    <row r="8566" customFormat="1" ht="15.6"/>
    <row r="8567" customFormat="1" ht="15.6"/>
    <row r="8568" customFormat="1" ht="15.6"/>
    <row r="8569" customFormat="1" ht="15.6"/>
    <row r="8570" customFormat="1" ht="15.6"/>
    <row r="8571" customFormat="1" ht="15.6"/>
    <row r="8572" customFormat="1" ht="15.6"/>
    <row r="8573" customFormat="1" ht="15.6"/>
    <row r="8574" customFormat="1" ht="15.6"/>
    <row r="8575" customFormat="1" ht="15.6"/>
    <row r="8576" customFormat="1" ht="15.6"/>
    <row r="8577" customFormat="1" ht="15.6"/>
    <row r="8578" customFormat="1" ht="15.6"/>
    <row r="8579" customFormat="1" ht="15.6"/>
    <row r="8580" customFormat="1" ht="15.6"/>
    <row r="8581" customFormat="1" ht="15.6"/>
    <row r="8582" customFormat="1" ht="15.6"/>
    <row r="8583" customFormat="1" ht="15.6"/>
    <row r="8584" customFormat="1" ht="15.6"/>
    <row r="8585" customFormat="1" ht="15.6"/>
    <row r="8586" customFormat="1" ht="15.6"/>
    <row r="8587" customFormat="1" ht="15.6"/>
    <row r="8588" customFormat="1" ht="15.6"/>
    <row r="8589" customFormat="1" ht="15.6"/>
    <row r="8590" customFormat="1" ht="15.6"/>
    <row r="8591" customFormat="1" ht="15.6"/>
    <row r="8592" customFormat="1" ht="15.6"/>
    <row r="8593" customFormat="1" ht="15.6"/>
    <row r="8594" customFormat="1" ht="15.6"/>
    <row r="8595" customFormat="1" ht="15.6"/>
    <row r="8596" customFormat="1" ht="15.6"/>
    <row r="8597" customFormat="1" ht="15.6"/>
    <row r="8598" customFormat="1" ht="15.6"/>
    <row r="8599" customFormat="1" ht="15.6"/>
    <row r="8600" customFormat="1" ht="15.6"/>
    <row r="8601" customFormat="1" ht="15.6"/>
    <row r="8602" customFormat="1" ht="15.6"/>
    <row r="8603" customFormat="1" ht="15.6"/>
    <row r="8604" customFormat="1" ht="15.6"/>
    <row r="8605" customFormat="1" ht="15.6"/>
    <row r="8606" customFormat="1" ht="15.6"/>
    <row r="8607" customFormat="1" ht="15.6"/>
    <row r="8608" customFormat="1" ht="15.6"/>
    <row r="8609" customFormat="1" ht="15.6"/>
    <row r="8610" customFormat="1" ht="15.6"/>
    <row r="8611" customFormat="1" ht="15.6"/>
    <row r="8612" customFormat="1" ht="15.6"/>
    <row r="8613" customFormat="1" ht="15.6"/>
    <row r="8614" customFormat="1" ht="15.6"/>
    <row r="8615" customFormat="1" ht="15.6"/>
    <row r="8616" customFormat="1" ht="15.6"/>
    <row r="8617" customFormat="1" ht="15.6"/>
    <row r="8618" customFormat="1" ht="15.6"/>
    <row r="8619" customFormat="1" ht="15.6"/>
    <row r="8620" customFormat="1" ht="15.6"/>
    <row r="8621" customFormat="1" ht="15.6"/>
    <row r="8622" customFormat="1" ht="15.6"/>
    <row r="8623" customFormat="1" ht="15.6"/>
    <row r="8624" customFormat="1" ht="15.6"/>
    <row r="8625" customFormat="1" ht="15.6"/>
    <row r="8626" customFormat="1" ht="15.6"/>
    <row r="8627" customFormat="1" ht="15.6"/>
    <row r="8628" customFormat="1" ht="15.6"/>
    <row r="8629" customFormat="1" ht="15.6"/>
    <row r="8630" customFormat="1" ht="15.6"/>
    <row r="8631" customFormat="1" ht="15.6"/>
    <row r="8632" customFormat="1" ht="15.6"/>
    <row r="8633" customFormat="1" ht="15.6"/>
    <row r="8634" customFormat="1" ht="15.6"/>
    <row r="8635" customFormat="1" ht="15.6"/>
    <row r="8636" customFormat="1" ht="15.6"/>
    <row r="8637" customFormat="1" ht="15.6"/>
    <row r="8638" customFormat="1" ht="15.6"/>
    <row r="8639" customFormat="1" ht="15.6"/>
    <row r="8640" customFormat="1" ht="15.6"/>
    <row r="8641" customFormat="1" ht="15.6"/>
    <row r="8642" customFormat="1" ht="15.6"/>
    <row r="8643" customFormat="1" ht="15.6"/>
    <row r="8644" customFormat="1" ht="15.6"/>
    <row r="8645" customFormat="1" ht="15.6"/>
    <row r="8646" customFormat="1" ht="15.6"/>
    <row r="8647" customFormat="1" ht="15.6"/>
    <row r="8648" customFormat="1" ht="15.6"/>
    <row r="8649" customFormat="1" ht="15.6"/>
    <row r="8650" customFormat="1" ht="15.6"/>
    <row r="8651" customFormat="1" ht="15.6"/>
    <row r="8652" customFormat="1" ht="15.6"/>
    <row r="8653" customFormat="1" ht="15.6"/>
    <row r="8654" customFormat="1" ht="15.6"/>
    <row r="8655" customFormat="1" ht="15.6"/>
    <row r="8656" customFormat="1" ht="15.6"/>
    <row r="8657" customFormat="1" ht="15.6"/>
    <row r="8658" customFormat="1" ht="15.6"/>
    <row r="8659" customFormat="1" ht="15.6"/>
    <row r="8660" customFormat="1" ht="15.6"/>
    <row r="8661" customFormat="1" ht="15.6"/>
    <row r="8662" customFormat="1" ht="15.6"/>
    <row r="8663" customFormat="1" ht="15.6"/>
    <row r="8664" customFormat="1" ht="15.6"/>
    <row r="8665" customFormat="1" ht="15.6"/>
    <row r="8666" customFormat="1" ht="15.6"/>
    <row r="8667" customFormat="1" ht="15.6"/>
    <row r="8668" customFormat="1" ht="15.6"/>
    <row r="8669" customFormat="1" ht="15.6"/>
    <row r="8670" customFormat="1" ht="15.6"/>
    <row r="8671" customFormat="1" ht="15.6"/>
    <row r="8672" customFormat="1" ht="15.6"/>
    <row r="8673" customFormat="1" ht="15.6"/>
    <row r="8674" customFormat="1" ht="15.6"/>
    <row r="8675" customFormat="1" ht="15.6"/>
    <row r="8676" customFormat="1" ht="15.6"/>
    <row r="8677" customFormat="1" ht="15.6"/>
    <row r="8678" customFormat="1" ht="15.6"/>
    <row r="8679" customFormat="1" ht="15.6"/>
    <row r="8680" customFormat="1" ht="15.6"/>
    <row r="8681" customFormat="1" ht="15.6"/>
    <row r="8682" customFormat="1" ht="15.6"/>
    <row r="8683" customFormat="1" ht="15.6"/>
    <row r="8684" customFormat="1" ht="15.6"/>
    <row r="8685" customFormat="1" ht="15.6"/>
    <row r="8686" customFormat="1" ht="15.6"/>
    <row r="8687" customFormat="1" ht="15.6"/>
    <row r="8688" customFormat="1" ht="15.6"/>
    <row r="8689" customFormat="1" ht="15.6"/>
    <row r="8690" customFormat="1" ht="15.6"/>
    <row r="8691" customFormat="1" ht="15.6"/>
    <row r="8692" customFormat="1" ht="15.6"/>
    <row r="8693" customFormat="1" ht="15.6"/>
    <row r="8694" customFormat="1" ht="15.6"/>
    <row r="8695" customFormat="1" ht="15.6"/>
    <row r="8696" customFormat="1" ht="15.6"/>
    <row r="8697" customFormat="1" ht="15.6"/>
    <row r="8698" customFormat="1" ht="15.6"/>
    <row r="8699" customFormat="1" ht="15.6"/>
    <row r="8700" customFormat="1" ht="15.6"/>
    <row r="8701" customFormat="1" ht="15.6"/>
    <row r="8702" customFormat="1" ht="15.6"/>
    <row r="8703" customFormat="1" ht="15.6"/>
    <row r="8704" customFormat="1" ht="15.6"/>
    <row r="8705" customFormat="1" ht="15.6"/>
    <row r="8706" customFormat="1" ht="15.6"/>
    <row r="8707" customFormat="1" ht="15.6"/>
    <row r="8708" customFormat="1" ht="15.6"/>
    <row r="8709" customFormat="1" ht="15.6"/>
    <row r="8710" customFormat="1" ht="15.6"/>
    <row r="8711" customFormat="1" ht="15.6"/>
    <row r="8712" customFormat="1" ht="15.6"/>
    <row r="8713" customFormat="1" ht="15.6"/>
    <row r="8714" customFormat="1" ht="15.6"/>
    <row r="8715" customFormat="1" ht="15.6"/>
    <row r="8716" customFormat="1" ht="15.6"/>
    <row r="8717" customFormat="1" ht="15.6"/>
    <row r="8718" customFormat="1" ht="15.6"/>
    <row r="8719" customFormat="1" ht="15.6"/>
    <row r="8720" customFormat="1" ht="15.6"/>
    <row r="8721" customFormat="1" ht="15.6"/>
    <row r="8722" customFormat="1" ht="15.6"/>
    <row r="8723" customFormat="1" ht="15.6"/>
    <row r="8724" customFormat="1" ht="15.6"/>
    <row r="8725" customFormat="1" ht="15.6"/>
    <row r="8726" customFormat="1" ht="15.6"/>
    <row r="8727" customFormat="1" ht="15.6"/>
    <row r="8728" customFormat="1" ht="15.6"/>
    <row r="8729" customFormat="1" ht="15.6"/>
    <row r="8730" customFormat="1" ht="15.6"/>
    <row r="8731" customFormat="1" ht="15.6"/>
    <row r="8732" customFormat="1" ht="15.6"/>
    <row r="8733" customFormat="1" ht="15.6"/>
    <row r="8734" customFormat="1" ht="15.6"/>
    <row r="8735" customFormat="1" ht="15.6"/>
    <row r="8736" customFormat="1" ht="15.6"/>
    <row r="8737" customFormat="1" ht="15.6"/>
    <row r="8738" customFormat="1" ht="15.6"/>
    <row r="8739" customFormat="1" ht="15.6"/>
    <row r="8740" customFormat="1" ht="15.6"/>
    <row r="8741" customFormat="1" ht="15.6"/>
    <row r="8742" customFormat="1" ht="15.6"/>
    <row r="8743" customFormat="1" ht="15.6"/>
    <row r="8744" customFormat="1" ht="15.6"/>
    <row r="8745" customFormat="1" ht="15.6"/>
    <row r="8746" customFormat="1" ht="15.6"/>
    <row r="8747" customFormat="1" ht="15.6"/>
    <row r="8748" customFormat="1" ht="15.6"/>
    <row r="8749" customFormat="1" ht="15.6"/>
    <row r="8750" customFormat="1" ht="15.6"/>
    <row r="8751" customFormat="1" ht="15.6"/>
    <row r="8752" customFormat="1" ht="15.6"/>
    <row r="8753" customFormat="1" ht="15.6"/>
    <row r="8754" customFormat="1" ht="15.6"/>
    <row r="8755" customFormat="1" ht="15.6"/>
    <row r="8756" customFormat="1" ht="15.6"/>
    <row r="8757" customFormat="1" ht="15.6"/>
    <row r="8758" customFormat="1" ht="15.6"/>
    <row r="8759" customFormat="1" ht="15.6"/>
    <row r="8760" customFormat="1" ht="15.6"/>
    <row r="8761" customFormat="1" ht="15.6"/>
    <row r="8762" customFormat="1" ht="15.6"/>
    <row r="8763" customFormat="1" ht="15.6"/>
    <row r="8764" customFormat="1" ht="15.6"/>
    <row r="8765" customFormat="1" ht="15.6"/>
    <row r="8766" customFormat="1" ht="15.6"/>
    <row r="8767" customFormat="1" ht="15.6"/>
    <row r="8768" customFormat="1" ht="15.6"/>
    <row r="8769" customFormat="1" ht="15.6"/>
    <row r="8770" customFormat="1" ht="15.6"/>
    <row r="8771" customFormat="1" ht="15.6"/>
    <row r="8772" customFormat="1" ht="15.6"/>
    <row r="8773" customFormat="1" ht="15.6"/>
    <row r="8774" customFormat="1" ht="15.6"/>
    <row r="8775" customFormat="1" ht="15.6"/>
    <row r="8776" customFormat="1" ht="15.6"/>
    <row r="8777" customFormat="1" ht="15.6"/>
    <row r="8778" customFormat="1" ht="15.6"/>
    <row r="8779" customFormat="1" ht="15.6"/>
    <row r="8780" customFormat="1" ht="15.6"/>
    <row r="8781" customFormat="1" ht="15.6"/>
    <row r="8782" customFormat="1" ht="15.6"/>
    <row r="8783" customFormat="1" ht="15.6"/>
    <row r="8784" customFormat="1" ht="15.6"/>
    <row r="8785" customFormat="1" ht="15.6"/>
    <row r="8786" customFormat="1" ht="15.6"/>
    <row r="8787" customFormat="1" ht="15.6"/>
    <row r="8788" customFormat="1" ht="15.6"/>
    <row r="8789" customFormat="1" ht="15.6"/>
    <row r="8790" customFormat="1" ht="15.6"/>
    <row r="8791" customFormat="1" ht="15.6"/>
    <row r="8792" customFormat="1" ht="15.6"/>
    <row r="8793" customFormat="1" ht="15.6"/>
    <row r="8794" customFormat="1" ht="15.6"/>
    <row r="8795" customFormat="1" ht="15.6"/>
    <row r="8796" customFormat="1" ht="15.6"/>
    <row r="8797" customFormat="1" ht="15.6"/>
    <row r="8798" customFormat="1" ht="15.6"/>
    <row r="8799" customFormat="1" ht="15.6"/>
    <row r="8800" customFormat="1" ht="15.6"/>
    <row r="8801" customFormat="1" ht="15.6"/>
    <row r="8802" customFormat="1" ht="15.6"/>
    <row r="8803" customFormat="1" ht="15.6"/>
    <row r="8804" customFormat="1" ht="15.6"/>
    <row r="8805" customFormat="1" ht="15.6"/>
    <row r="8806" customFormat="1" ht="15.6"/>
    <row r="8807" customFormat="1" ht="15.6"/>
    <row r="8808" customFormat="1" ht="15.6"/>
    <row r="8809" customFormat="1" ht="15.6"/>
    <row r="8810" customFormat="1" ht="15.6"/>
    <row r="8811" customFormat="1" ht="15.6"/>
    <row r="8812" customFormat="1" ht="15.6"/>
    <row r="8813" customFormat="1" ht="15.6"/>
    <row r="8814" customFormat="1" ht="15.6"/>
    <row r="8815" customFormat="1" ht="15.6"/>
    <row r="8816" customFormat="1" ht="15.6"/>
    <row r="8817" customFormat="1" ht="15.6"/>
    <row r="8818" customFormat="1" ht="15.6"/>
    <row r="8819" customFormat="1" ht="15.6"/>
    <row r="8820" customFormat="1" ht="15.6"/>
    <row r="8821" customFormat="1" ht="15.6"/>
    <row r="8822" customFormat="1" ht="15.6"/>
    <row r="8823" customFormat="1" ht="15.6"/>
    <row r="8824" customFormat="1" ht="15.6"/>
    <row r="8825" customFormat="1" ht="15.6"/>
    <row r="8826" customFormat="1" ht="15.6"/>
    <row r="8827" customFormat="1" ht="15.6"/>
    <row r="8828" customFormat="1" ht="15.6"/>
    <row r="8829" customFormat="1" ht="15.6"/>
    <row r="8830" customFormat="1" ht="15.6"/>
    <row r="8831" customFormat="1" ht="15.6"/>
    <row r="8832" customFormat="1" ht="15.6"/>
    <row r="8833" customFormat="1" ht="15.6"/>
    <row r="8834" customFormat="1" ht="15.6"/>
    <row r="8835" customFormat="1" ht="15.6"/>
    <row r="8836" customFormat="1" ht="15.6"/>
    <row r="8837" customFormat="1" ht="15.6"/>
    <row r="8838" customFormat="1" ht="15.6"/>
    <row r="8839" customFormat="1" ht="15.6"/>
    <row r="8840" customFormat="1" ht="15.6"/>
    <row r="8841" customFormat="1" ht="15.6"/>
    <row r="8842" customFormat="1" ht="15.6"/>
    <row r="8843" customFormat="1" ht="15.6"/>
    <row r="8844" customFormat="1" ht="15.6"/>
    <row r="8845" customFormat="1" ht="15.6"/>
    <row r="8846" customFormat="1" ht="15.6"/>
    <row r="8847" customFormat="1" ht="15.6"/>
    <row r="8848" customFormat="1" ht="15.6"/>
    <row r="8849" customFormat="1" ht="15.6"/>
    <row r="8850" customFormat="1" ht="15.6"/>
    <row r="8851" customFormat="1" ht="15.6"/>
    <row r="8852" customFormat="1" ht="15.6"/>
    <row r="8853" customFormat="1" ht="15.6"/>
    <row r="8854" customFormat="1" ht="15.6"/>
    <row r="8855" customFormat="1" ht="15.6"/>
    <row r="8856" customFormat="1" ht="15.6"/>
    <row r="8857" customFormat="1" ht="15.6"/>
    <row r="8858" customFormat="1" ht="15.6"/>
    <row r="8859" customFormat="1" ht="15.6"/>
    <row r="8860" customFormat="1" ht="15.6"/>
    <row r="8861" customFormat="1" ht="15.6"/>
    <row r="8862" customFormat="1" ht="15.6"/>
    <row r="8863" customFormat="1" ht="15.6"/>
    <row r="8864" customFormat="1" ht="15.6"/>
    <row r="8865" customFormat="1" ht="15.6"/>
    <row r="8866" customFormat="1" ht="15.6"/>
    <row r="8867" customFormat="1" ht="15.6"/>
    <row r="8868" customFormat="1" ht="15.6"/>
    <row r="8869" customFormat="1" ht="15.6"/>
    <row r="8870" customFormat="1" ht="15.6"/>
    <row r="8871" customFormat="1" ht="15.6"/>
    <row r="8872" customFormat="1" ht="15.6"/>
    <row r="8873" customFormat="1" ht="15.6"/>
    <row r="8874" customFormat="1" ht="15.6"/>
    <row r="8875" customFormat="1" ht="15.6"/>
    <row r="8876" customFormat="1" ht="15.6"/>
    <row r="8877" customFormat="1" ht="15.6"/>
    <row r="8878" customFormat="1" ht="15.6"/>
    <row r="8879" customFormat="1" ht="15.6"/>
    <row r="8880" customFormat="1" ht="15.6"/>
    <row r="8881" customFormat="1" ht="15.6"/>
    <row r="8882" customFormat="1" ht="15.6"/>
    <row r="8883" customFormat="1" ht="15.6"/>
    <row r="8884" customFormat="1" ht="15.6"/>
    <row r="8885" customFormat="1" ht="15.6"/>
    <row r="8886" customFormat="1" ht="15.6"/>
    <row r="8887" customFormat="1" ht="15.6"/>
    <row r="8888" customFormat="1" ht="15.6"/>
    <row r="8889" customFormat="1" ht="15.6"/>
    <row r="8890" customFormat="1" ht="15.6"/>
    <row r="8891" customFormat="1" ht="15.6"/>
    <row r="8892" customFormat="1" ht="15.6"/>
    <row r="8893" customFormat="1" ht="15.6"/>
    <row r="8894" customFormat="1" ht="15.6"/>
    <row r="8895" customFormat="1" ht="15.6"/>
    <row r="8896" customFormat="1" ht="15.6"/>
    <row r="8897" customFormat="1" ht="15.6"/>
    <row r="8898" customFormat="1" ht="15.6"/>
    <row r="8899" customFormat="1" ht="15.6"/>
    <row r="8900" customFormat="1" ht="15.6"/>
    <row r="8901" customFormat="1" ht="15.6"/>
    <row r="8902" customFormat="1" ht="15.6"/>
    <row r="8903" customFormat="1" ht="15.6"/>
    <row r="8904" customFormat="1" ht="15.6"/>
    <row r="8905" customFormat="1" ht="15.6"/>
    <row r="8906" customFormat="1" ht="15.6"/>
    <row r="8907" customFormat="1" ht="15.6"/>
    <row r="8908" customFormat="1" ht="15.6"/>
    <row r="8909" customFormat="1" ht="15.6"/>
    <row r="8910" customFormat="1" ht="15.6"/>
    <row r="8911" customFormat="1" ht="15.6"/>
    <row r="8912" customFormat="1" ht="15.6"/>
    <row r="8913" customFormat="1" ht="15.6"/>
    <row r="8914" customFormat="1" ht="15.6"/>
    <row r="8915" customFormat="1" ht="15.6"/>
    <row r="8916" customFormat="1" ht="15.6"/>
    <row r="8917" customFormat="1" ht="15.6"/>
    <row r="8918" customFormat="1" ht="15.6"/>
    <row r="8919" customFormat="1" ht="15.6"/>
    <row r="8920" customFormat="1" ht="15.6"/>
    <row r="8921" customFormat="1" ht="15.6"/>
    <row r="8922" customFormat="1" ht="15.6"/>
    <row r="8923" customFormat="1" ht="15.6"/>
    <row r="8924" customFormat="1" ht="15.6"/>
    <row r="8925" customFormat="1" ht="15.6"/>
    <row r="8926" customFormat="1" ht="15.6"/>
    <row r="8927" customFormat="1" ht="15.6"/>
    <row r="8928" customFormat="1" ht="15.6"/>
    <row r="8929" customFormat="1" ht="15.6"/>
    <row r="8930" customFormat="1" ht="15.6"/>
    <row r="8931" customFormat="1" ht="15.6"/>
    <row r="8932" customFormat="1" ht="15.6"/>
    <row r="8933" customFormat="1" ht="15.6"/>
    <row r="8934" customFormat="1" ht="15.6"/>
    <row r="8935" customFormat="1" ht="15.6"/>
    <row r="8936" customFormat="1" ht="15.6"/>
    <row r="8937" customFormat="1" ht="15.6"/>
    <row r="8938" customFormat="1" ht="15.6"/>
    <row r="8939" customFormat="1" ht="15.6"/>
    <row r="8940" customFormat="1" ht="15.6"/>
    <row r="8941" customFormat="1" ht="15.6"/>
    <row r="8942" customFormat="1" ht="15.6"/>
    <row r="8943" customFormat="1" ht="15.6"/>
    <row r="8944" customFormat="1" ht="15.6"/>
    <row r="8945" customFormat="1" ht="15.6"/>
    <row r="8946" customFormat="1" ht="15.6"/>
    <row r="8947" customFormat="1" ht="15.6"/>
    <row r="8948" customFormat="1" ht="15.6"/>
    <row r="8949" customFormat="1" ht="15.6"/>
    <row r="8950" customFormat="1" ht="15.6"/>
    <row r="8951" customFormat="1" ht="15.6"/>
    <row r="8952" customFormat="1" ht="15.6"/>
    <row r="8953" customFormat="1" ht="15.6"/>
    <row r="8954" customFormat="1" ht="15.6"/>
    <row r="8955" customFormat="1" ht="15.6"/>
    <row r="8956" customFormat="1" ht="15.6"/>
    <row r="8957" customFormat="1" ht="15.6"/>
    <row r="8958" customFormat="1" ht="15.6"/>
    <row r="8959" customFormat="1" ht="15.6"/>
    <row r="8960" customFormat="1" ht="15.6"/>
    <row r="8961" customFormat="1" ht="15.6"/>
    <row r="8962" customFormat="1" ht="15.6"/>
    <row r="8963" customFormat="1" ht="15.6"/>
    <row r="8964" customFormat="1" ht="15.6"/>
    <row r="8965" customFormat="1" ht="15.6"/>
    <row r="8966" customFormat="1" ht="15.6"/>
    <row r="8967" customFormat="1" ht="15.6"/>
    <row r="8968" customFormat="1" ht="15.6"/>
    <row r="8969" customFormat="1" ht="15.6"/>
    <row r="8970" customFormat="1" ht="15.6"/>
    <row r="8971" customFormat="1" ht="15.6"/>
    <row r="8972" customFormat="1" ht="15.6"/>
    <row r="8973" customFormat="1" ht="15.6"/>
    <row r="8974" customFormat="1" ht="15.6"/>
    <row r="8975" customFormat="1" ht="15.6"/>
    <row r="8976" customFormat="1" ht="15.6"/>
    <row r="8977" customFormat="1" ht="15.6"/>
    <row r="8978" customFormat="1" ht="15.6"/>
    <row r="8979" customFormat="1" ht="15.6"/>
    <row r="8980" customFormat="1" ht="15.6"/>
    <row r="8981" customFormat="1" ht="15.6"/>
    <row r="8982" customFormat="1" ht="15.6"/>
    <row r="8983" customFormat="1" ht="15.6"/>
    <row r="8984" customFormat="1" ht="15.6"/>
    <row r="8985" customFormat="1" ht="15.6"/>
    <row r="8986" customFormat="1" ht="15.6"/>
    <row r="8987" customFormat="1" ht="15.6"/>
    <row r="8988" customFormat="1" ht="15.6"/>
    <row r="8989" customFormat="1" ht="15.6"/>
    <row r="8990" customFormat="1" ht="15.6"/>
    <row r="8991" customFormat="1" ht="15.6"/>
    <row r="8992" customFormat="1" ht="15.6"/>
    <row r="8993" customFormat="1" ht="15.6"/>
    <row r="8994" customFormat="1" ht="15.6"/>
    <row r="8995" customFormat="1" ht="15.6"/>
    <row r="8996" customFormat="1" ht="15.6"/>
    <row r="8997" customFormat="1" ht="15.6"/>
    <row r="8998" customFormat="1" ht="15.6"/>
    <row r="8999" customFormat="1" ht="15.6"/>
    <row r="9000" customFormat="1" ht="15.6"/>
    <row r="9001" customFormat="1" ht="15.6"/>
    <row r="9002" customFormat="1" ht="15.6"/>
    <row r="9003" customFormat="1" ht="15.6"/>
    <row r="9004" customFormat="1" ht="15.6"/>
    <row r="9005" customFormat="1" ht="15.6"/>
    <row r="9006" customFormat="1" ht="15.6"/>
    <row r="9007" customFormat="1" ht="15.6"/>
    <row r="9008" customFormat="1" ht="15.6"/>
    <row r="9009" customFormat="1" ht="15.6"/>
    <row r="9010" customFormat="1" ht="15.6"/>
    <row r="9011" customFormat="1" ht="15.6"/>
    <row r="9012" customFormat="1" ht="15.6"/>
    <row r="9013" customFormat="1" ht="15.6"/>
    <row r="9014" customFormat="1" ht="15.6"/>
    <row r="9015" customFormat="1" ht="15.6"/>
    <row r="9016" customFormat="1" ht="15.6"/>
    <row r="9017" customFormat="1" ht="15.6"/>
    <row r="9018" customFormat="1" ht="15.6"/>
    <row r="9019" customFormat="1" ht="15.6"/>
    <row r="9020" customFormat="1" ht="15.6"/>
    <row r="9021" customFormat="1" ht="15.6"/>
    <row r="9022" customFormat="1" ht="15.6"/>
    <row r="9023" customFormat="1" ht="15.6"/>
    <row r="9024" customFormat="1" ht="15.6"/>
    <row r="9025" customFormat="1" ht="15.6"/>
    <row r="9026" customFormat="1" ht="15.6"/>
    <row r="9027" customFormat="1" ht="15.6"/>
    <row r="9028" customFormat="1" ht="15.6"/>
    <row r="9029" customFormat="1" ht="15.6"/>
    <row r="9030" customFormat="1" ht="15.6"/>
    <row r="9031" customFormat="1" ht="15.6"/>
    <row r="9032" customFormat="1" ht="15.6"/>
    <row r="9033" customFormat="1" ht="15.6"/>
    <row r="9034" customFormat="1" ht="15.6"/>
    <row r="9035" customFormat="1" ht="15.6"/>
    <row r="9036" customFormat="1" ht="15.6"/>
    <row r="9037" customFormat="1" ht="15.6"/>
    <row r="9038" customFormat="1" ht="15.6"/>
    <row r="9039" customFormat="1" ht="15.6"/>
    <row r="9040" customFormat="1" ht="15.6"/>
    <row r="9041" customFormat="1" ht="15.6"/>
    <row r="9042" customFormat="1" ht="15.6"/>
    <row r="9043" customFormat="1" ht="15.6"/>
    <row r="9044" customFormat="1" ht="15.6"/>
    <row r="9045" customFormat="1" ht="15.6"/>
    <row r="9046" customFormat="1" ht="15.6"/>
    <row r="9047" customFormat="1" ht="15.6"/>
    <row r="9048" customFormat="1" ht="15.6"/>
    <row r="9049" customFormat="1" ht="15.6"/>
    <row r="9050" customFormat="1" ht="15.6"/>
    <row r="9051" customFormat="1" ht="15.6"/>
    <row r="9052" customFormat="1" ht="15.6"/>
    <row r="9053" customFormat="1" ht="15.6"/>
    <row r="9054" customFormat="1" ht="15.6"/>
    <row r="9055" customFormat="1" ht="15.6"/>
    <row r="9056" customFormat="1" ht="15.6"/>
    <row r="9057" customFormat="1" ht="15.6"/>
    <row r="9058" customFormat="1" ht="15.6"/>
    <row r="9059" customFormat="1" ht="15.6"/>
    <row r="9060" customFormat="1" ht="15.6"/>
    <row r="9061" customFormat="1" ht="15.6"/>
    <row r="9062" customFormat="1" ht="15.6"/>
    <row r="9063" customFormat="1" ht="15.6"/>
    <row r="9064" customFormat="1" ht="15.6"/>
    <row r="9065" customFormat="1" ht="15.6"/>
    <row r="9066" customFormat="1" ht="15.6"/>
    <row r="9067" customFormat="1" ht="15.6"/>
    <row r="9068" customFormat="1" ht="15.6"/>
    <row r="9069" customFormat="1" ht="15.6"/>
    <row r="9070" customFormat="1" ht="15.6"/>
    <row r="9071" customFormat="1" ht="15.6"/>
    <row r="9072" customFormat="1" ht="15.6"/>
    <row r="9073" customFormat="1" ht="15.6"/>
    <row r="9074" customFormat="1" ht="15.6"/>
    <row r="9075" customFormat="1" ht="15.6"/>
    <row r="9076" customFormat="1" ht="15.6"/>
    <row r="9077" customFormat="1" ht="15.6"/>
    <row r="9078" customFormat="1" ht="15.6"/>
    <row r="9079" customFormat="1" ht="15.6"/>
    <row r="9080" customFormat="1" ht="15.6"/>
    <row r="9081" customFormat="1" ht="15.6"/>
    <row r="9082" customFormat="1" ht="15.6"/>
    <row r="9083" customFormat="1" ht="15.6"/>
    <row r="9084" customFormat="1" ht="15.6"/>
    <row r="9085" customFormat="1" ht="15.6"/>
    <row r="9086" customFormat="1" ht="15.6"/>
    <row r="9087" customFormat="1" ht="15.6"/>
    <row r="9088" customFormat="1" ht="15.6"/>
    <row r="9089" customFormat="1" ht="15.6"/>
    <row r="9090" customFormat="1" ht="15.6"/>
    <row r="9091" customFormat="1" ht="15.6"/>
    <row r="9092" customFormat="1" ht="15.6"/>
    <row r="9093" customFormat="1" ht="15.6"/>
    <row r="9094" customFormat="1" ht="15.6"/>
    <row r="9095" customFormat="1" ht="15.6"/>
    <row r="9096" customFormat="1" ht="15.6"/>
    <row r="9097" customFormat="1" ht="15.6"/>
    <row r="9098" customFormat="1" ht="15.6"/>
    <row r="9099" customFormat="1" ht="15.6"/>
    <row r="9100" customFormat="1" ht="15.6"/>
    <row r="9101" customFormat="1" ht="15.6"/>
    <row r="9102" customFormat="1" ht="15.6"/>
    <row r="9103" customFormat="1" ht="15.6"/>
    <row r="9104" customFormat="1" ht="15.6"/>
    <row r="9105" customFormat="1" ht="15.6"/>
    <row r="9106" customFormat="1" ht="15.6"/>
    <row r="9107" customFormat="1" ht="15.6"/>
    <row r="9108" customFormat="1" ht="15.6"/>
    <row r="9109" customFormat="1" ht="15.6"/>
    <row r="9110" customFormat="1" ht="15.6"/>
    <row r="9111" customFormat="1" ht="15.6"/>
    <row r="9112" customFormat="1" ht="15.6"/>
    <row r="9113" customFormat="1" ht="15.6"/>
    <row r="9114" customFormat="1" ht="15.6"/>
    <row r="9115" customFormat="1" ht="15.6"/>
    <row r="9116" customFormat="1" ht="15.6"/>
    <row r="9117" customFormat="1" ht="15.6"/>
    <row r="9118" customFormat="1" ht="15.6"/>
    <row r="9119" customFormat="1" ht="15.6"/>
    <row r="9120" customFormat="1" ht="15.6"/>
    <row r="9121" customFormat="1" ht="15.6"/>
    <row r="9122" customFormat="1" ht="15.6"/>
    <row r="9123" customFormat="1" ht="15.6"/>
    <row r="9124" customFormat="1" ht="15.6"/>
    <row r="9125" customFormat="1" ht="15.6"/>
    <row r="9126" customFormat="1" ht="15.6"/>
    <row r="9127" customFormat="1" ht="15.6"/>
    <row r="9128" customFormat="1" ht="15.6"/>
    <row r="9129" customFormat="1" ht="15.6"/>
    <row r="9130" customFormat="1" ht="15.6"/>
    <row r="9131" customFormat="1" ht="15.6"/>
    <row r="9132" customFormat="1" ht="15.6"/>
    <row r="9133" customFormat="1" ht="15.6"/>
    <row r="9134" customFormat="1" ht="15.6"/>
    <row r="9135" customFormat="1" ht="15.6"/>
    <row r="9136" customFormat="1" ht="15.6"/>
    <row r="9137" customFormat="1" ht="15.6"/>
    <row r="9138" customFormat="1" ht="15.6"/>
    <row r="9139" customFormat="1" ht="15.6"/>
    <row r="9140" customFormat="1" ht="15.6"/>
    <row r="9141" customFormat="1" ht="15.6"/>
    <row r="9142" customFormat="1" ht="15.6"/>
    <row r="9143" customFormat="1" ht="15.6"/>
    <row r="9144" customFormat="1" ht="15.6"/>
    <row r="9145" customFormat="1" ht="15.6"/>
    <row r="9146" customFormat="1" ht="15.6"/>
    <row r="9147" customFormat="1" ht="15.6"/>
    <row r="9148" customFormat="1" ht="15.6"/>
    <row r="9149" customFormat="1" ht="15.6"/>
    <row r="9150" customFormat="1" ht="15.6"/>
    <row r="9151" customFormat="1" ht="15.6"/>
    <row r="9152" customFormat="1" ht="15.6"/>
    <row r="9153" customFormat="1" ht="15.6"/>
    <row r="9154" customFormat="1" ht="15.6"/>
    <row r="9155" customFormat="1" ht="15.6"/>
    <row r="9156" customFormat="1" ht="15.6"/>
    <row r="9157" customFormat="1" ht="15.6"/>
    <row r="9158" customFormat="1" ht="15.6"/>
    <row r="9159" customFormat="1" ht="15.6"/>
    <row r="9160" customFormat="1" ht="15.6"/>
    <row r="9161" customFormat="1" ht="15.6"/>
    <row r="9162" customFormat="1" ht="15.6"/>
    <row r="9163" customFormat="1" ht="15.6"/>
    <row r="9164" customFormat="1" ht="15.6"/>
    <row r="9165" customFormat="1" ht="15.6"/>
    <row r="9166" customFormat="1" ht="15.6"/>
    <row r="9167" customFormat="1" ht="15.6"/>
    <row r="9168" customFormat="1" ht="15.6"/>
    <row r="9169" customFormat="1" ht="15.6"/>
    <row r="9170" customFormat="1" ht="15.6"/>
    <row r="9171" customFormat="1" ht="15.6"/>
    <row r="9172" customFormat="1" ht="15.6"/>
    <row r="9173" customFormat="1" ht="15.6"/>
    <row r="9174" customFormat="1" ht="15.6"/>
    <row r="9175" customFormat="1" ht="15.6"/>
    <row r="9176" customFormat="1" ht="15.6"/>
    <row r="9177" customFormat="1" ht="15.6"/>
    <row r="9178" customFormat="1" ht="15.6"/>
    <row r="9179" customFormat="1" ht="15.6"/>
    <row r="9180" customFormat="1" ht="15.6"/>
    <row r="9181" customFormat="1" ht="15.6"/>
    <row r="9182" customFormat="1" ht="15.6"/>
    <row r="9183" customFormat="1" ht="15.6"/>
    <row r="9184" customFormat="1" ht="15.6"/>
    <row r="9185" customFormat="1" ht="15.6"/>
    <row r="9186" customFormat="1" ht="15.6"/>
    <row r="9187" customFormat="1" ht="15.6"/>
    <row r="9188" customFormat="1" ht="15.6"/>
    <row r="9189" customFormat="1" ht="15.6"/>
    <row r="9190" customFormat="1" ht="15.6"/>
    <row r="9191" customFormat="1" ht="15.6"/>
    <row r="9192" customFormat="1" ht="15.6"/>
    <row r="9193" customFormat="1" ht="15.6"/>
    <row r="9194" customFormat="1" ht="15.6"/>
    <row r="9195" customFormat="1" ht="15.6"/>
    <row r="9196" customFormat="1" ht="15.6"/>
    <row r="9197" customFormat="1" ht="15.6"/>
    <row r="9198" customFormat="1" ht="15.6"/>
    <row r="9199" customFormat="1" ht="15.6"/>
    <row r="9200" customFormat="1" ht="15.6"/>
    <row r="9201" customFormat="1" ht="15.6"/>
    <row r="9202" customFormat="1" ht="15.6"/>
    <row r="9203" customFormat="1" ht="15.6"/>
    <row r="9204" customFormat="1" ht="15.6"/>
    <row r="9205" customFormat="1" ht="15.6"/>
    <row r="9206" customFormat="1" ht="15.6"/>
    <row r="9207" customFormat="1" ht="15.6"/>
    <row r="9208" customFormat="1" ht="15.6"/>
    <row r="9209" customFormat="1" ht="15.6"/>
    <row r="9210" customFormat="1" ht="15.6"/>
    <row r="9211" customFormat="1" ht="15.6"/>
    <row r="9212" customFormat="1" ht="15.6"/>
    <row r="9213" customFormat="1" ht="15.6"/>
    <row r="9214" customFormat="1" ht="15.6"/>
    <row r="9215" customFormat="1" ht="15.6"/>
    <row r="9216" customFormat="1" ht="15.6"/>
    <row r="9217" customFormat="1" ht="15.6"/>
    <row r="9218" customFormat="1" ht="15.6"/>
    <row r="9219" customFormat="1" ht="15.6"/>
    <row r="9220" customFormat="1" ht="15.6"/>
    <row r="9221" customFormat="1" ht="15.6"/>
    <row r="9222" customFormat="1" ht="15.6"/>
    <row r="9223" customFormat="1" ht="15.6"/>
    <row r="9224" customFormat="1" ht="15.6"/>
    <row r="9225" customFormat="1" ht="15.6"/>
    <row r="9226" customFormat="1" ht="15.6"/>
    <row r="9227" customFormat="1" ht="15.6"/>
    <row r="9228" customFormat="1" ht="15.6"/>
    <row r="9229" customFormat="1" ht="15.6"/>
    <row r="9230" customFormat="1" ht="15.6"/>
    <row r="9231" customFormat="1" ht="15.6"/>
    <row r="9232" customFormat="1" ht="15.6"/>
    <row r="9233" customFormat="1" ht="15.6"/>
    <row r="9234" customFormat="1" ht="15.6"/>
    <row r="9235" customFormat="1" ht="15.6"/>
    <row r="9236" customFormat="1" ht="15.6"/>
    <row r="9237" customFormat="1" ht="15.6"/>
    <row r="9238" customFormat="1" ht="15.6"/>
    <row r="9239" customFormat="1" ht="15.6"/>
    <row r="9240" customFormat="1" ht="15.6"/>
    <row r="9241" customFormat="1" ht="15.6"/>
    <row r="9242" customFormat="1" ht="15.6"/>
    <row r="9243" customFormat="1" ht="15.6"/>
    <row r="9244" customFormat="1" ht="15.6"/>
    <row r="9245" customFormat="1" ht="15.6"/>
    <row r="9246" customFormat="1" ht="15.6"/>
    <row r="9247" customFormat="1" ht="15.6"/>
    <row r="9248" customFormat="1" ht="15.6"/>
    <row r="9249" customFormat="1" ht="15.6"/>
    <row r="9250" customFormat="1" ht="15.6"/>
    <row r="9251" customFormat="1" ht="15.6"/>
    <row r="9252" customFormat="1" ht="15.6"/>
    <row r="9253" customFormat="1" ht="15.6"/>
    <row r="9254" customFormat="1" ht="15.6"/>
    <row r="9255" customFormat="1" ht="15.6"/>
    <row r="9256" customFormat="1" ht="15.6"/>
    <row r="9257" customFormat="1" ht="15.6"/>
    <row r="9258" customFormat="1" ht="15.6"/>
    <row r="9259" customFormat="1" ht="15.6"/>
    <row r="9260" customFormat="1" ht="15.6"/>
    <row r="9261" customFormat="1" ht="15.6"/>
    <row r="9262" customFormat="1" ht="15.6"/>
    <row r="9263" customFormat="1" ht="15.6"/>
    <row r="9264" customFormat="1" ht="15.6"/>
    <row r="9265" customFormat="1" ht="15.6"/>
    <row r="9266" customFormat="1" ht="15.6"/>
    <row r="9267" customFormat="1" ht="15.6"/>
    <row r="9268" customFormat="1" ht="15.6"/>
    <row r="9269" customFormat="1" ht="15.6"/>
    <row r="9270" customFormat="1" ht="15.6"/>
    <row r="9271" customFormat="1" ht="15.6"/>
    <row r="9272" customFormat="1" ht="15.6"/>
    <row r="9273" customFormat="1" ht="15.6"/>
    <row r="9274" customFormat="1" ht="15.6"/>
    <row r="9275" customFormat="1" ht="15.6"/>
    <row r="9276" customFormat="1" ht="15.6"/>
    <row r="9277" customFormat="1" ht="15.6"/>
    <row r="9278" customFormat="1" ht="15.6"/>
    <row r="9279" customFormat="1" ht="15.6"/>
    <row r="9280" customFormat="1" ht="15.6"/>
    <row r="9281" customFormat="1" ht="15.6"/>
    <row r="9282" customFormat="1" ht="15.6"/>
    <row r="9283" customFormat="1" ht="15.6"/>
    <row r="9284" customFormat="1" ht="15.6"/>
    <row r="9285" customFormat="1" ht="15.6"/>
    <row r="9286" customFormat="1" ht="15.6"/>
    <row r="9287" customFormat="1" ht="15.6"/>
    <row r="9288" customFormat="1" ht="15.6"/>
    <row r="9289" customFormat="1" ht="15.6"/>
    <row r="9290" customFormat="1" ht="15.6"/>
    <row r="9291" customFormat="1" ht="15.6"/>
    <row r="9292" customFormat="1" ht="15.6"/>
    <row r="9293" customFormat="1" ht="15.6"/>
    <row r="9294" customFormat="1" ht="15.6"/>
    <row r="9295" customFormat="1" ht="15.6"/>
    <row r="9296" customFormat="1" ht="15.6"/>
    <row r="9297" customFormat="1" ht="15.6"/>
    <row r="9298" customFormat="1" ht="15.6"/>
    <row r="9299" customFormat="1" ht="15.6"/>
    <row r="9300" customFormat="1" ht="15.6"/>
    <row r="9301" customFormat="1" ht="15.6"/>
    <row r="9302" customFormat="1" ht="15.6"/>
    <row r="9303" customFormat="1" ht="15.6"/>
    <row r="9304" customFormat="1" ht="15.6"/>
    <row r="9305" customFormat="1" ht="15.6"/>
    <row r="9306" customFormat="1" ht="15.6"/>
    <row r="9307" customFormat="1" ht="15.6"/>
    <row r="9308" customFormat="1" ht="15.6"/>
    <row r="9309" customFormat="1" ht="15.6"/>
    <row r="9310" customFormat="1" ht="15.6"/>
    <row r="9311" customFormat="1" ht="15.6"/>
    <row r="9312" customFormat="1" ht="15.6"/>
    <row r="9313" customFormat="1" ht="15.6"/>
    <row r="9314" customFormat="1" ht="15.6"/>
    <row r="9315" customFormat="1" ht="15.6"/>
    <row r="9316" customFormat="1" ht="15.6"/>
    <row r="9317" customFormat="1" ht="15.6"/>
    <row r="9318" customFormat="1" ht="15.6"/>
    <row r="9319" customFormat="1" ht="15.6"/>
    <row r="9320" customFormat="1" ht="15.6"/>
    <row r="9321" customFormat="1" ht="15.6"/>
    <row r="9322" customFormat="1" ht="15.6"/>
    <row r="9323" customFormat="1" ht="15.6"/>
    <row r="9324" customFormat="1" ht="15.6"/>
    <row r="9325" customFormat="1" ht="15.6"/>
    <row r="9326" customFormat="1" ht="15.6"/>
    <row r="9327" customFormat="1" ht="15.6"/>
    <row r="9328" customFormat="1" ht="15.6"/>
    <row r="9329" customFormat="1" ht="15.6"/>
    <row r="9330" customFormat="1" ht="15.6"/>
    <row r="9331" customFormat="1" ht="15.6"/>
    <row r="9332" customFormat="1" ht="15.6"/>
    <row r="9333" customFormat="1" ht="15.6"/>
    <row r="9334" customFormat="1" ht="15.6"/>
    <row r="9335" customFormat="1" ht="15.6"/>
    <row r="9336" customFormat="1" ht="15.6"/>
    <row r="9337" customFormat="1" ht="15.6"/>
    <row r="9338" customFormat="1" ht="15.6"/>
    <row r="9339" customFormat="1" ht="15.6"/>
    <row r="9340" customFormat="1" ht="15.6"/>
    <row r="9341" customFormat="1" ht="15.6"/>
    <row r="9342" customFormat="1" ht="15.6"/>
    <row r="9343" customFormat="1" ht="15.6"/>
    <row r="9344" customFormat="1" ht="15.6"/>
    <row r="9345" customFormat="1" ht="15.6"/>
    <row r="9346" customFormat="1" ht="15.6"/>
    <row r="9347" customFormat="1" ht="15.6"/>
    <row r="9348" customFormat="1" ht="15.6"/>
    <row r="9349" customFormat="1" ht="15.6"/>
    <row r="9350" customFormat="1" ht="15.6"/>
    <row r="9351" customFormat="1" ht="15.6"/>
    <row r="9352" customFormat="1" ht="15.6"/>
    <row r="9353" customFormat="1" ht="15.6"/>
    <row r="9354" customFormat="1" ht="15.6"/>
    <row r="9355" customFormat="1" ht="15.6"/>
    <row r="9356" customFormat="1" ht="15.6"/>
    <row r="9357" customFormat="1" ht="15.6"/>
    <row r="9358" customFormat="1" ht="15.6"/>
    <row r="9359" customFormat="1" ht="15.6"/>
    <row r="9360" customFormat="1" ht="15.6"/>
    <row r="9361" customFormat="1" ht="15.6"/>
    <row r="9362" customFormat="1" ht="15.6"/>
    <row r="9363" customFormat="1" ht="15.6"/>
    <row r="9364" customFormat="1" ht="15.6"/>
    <row r="9365" customFormat="1" ht="15.6"/>
    <row r="9366" customFormat="1" ht="15.6"/>
    <row r="9367" customFormat="1" ht="15.6"/>
    <row r="9368" customFormat="1" ht="15.6"/>
    <row r="9369" customFormat="1" ht="15.6"/>
    <row r="9370" customFormat="1" ht="15.6"/>
    <row r="9371" customFormat="1" ht="15.6"/>
    <row r="9372" customFormat="1" ht="15.6"/>
    <row r="9373" customFormat="1" ht="15.6"/>
    <row r="9374" customFormat="1" ht="15.6"/>
    <row r="9375" customFormat="1" ht="15.6"/>
    <row r="9376" customFormat="1" ht="15.6"/>
    <row r="9377" customFormat="1" ht="15.6"/>
    <row r="9378" customFormat="1" ht="15.6"/>
    <row r="9379" customFormat="1" ht="15.6"/>
    <row r="9380" customFormat="1" ht="15.6"/>
    <row r="9381" customFormat="1" ht="15.6"/>
    <row r="9382" customFormat="1" ht="15.6"/>
    <row r="9383" customFormat="1" ht="15.6"/>
    <row r="9384" customFormat="1" ht="15.6"/>
    <row r="9385" customFormat="1" ht="15.6"/>
    <row r="9386" customFormat="1" ht="15.6"/>
    <row r="9387" customFormat="1" ht="15.6"/>
    <row r="9388" customFormat="1" ht="15.6"/>
    <row r="9389" customFormat="1" ht="15.6"/>
    <row r="9390" customFormat="1" ht="15.6"/>
    <row r="9391" customFormat="1" ht="15.6"/>
    <row r="9392" customFormat="1" ht="15.6"/>
    <row r="9393" customFormat="1" ht="15.6"/>
    <row r="9394" customFormat="1" ht="15.6"/>
    <row r="9395" customFormat="1" ht="15.6"/>
    <row r="9396" customFormat="1" ht="15.6"/>
    <row r="9397" customFormat="1" ht="15.6"/>
    <row r="9398" customFormat="1" ht="15.6"/>
    <row r="9399" customFormat="1" ht="15.6"/>
    <row r="9400" customFormat="1" ht="15.6"/>
    <row r="9401" customFormat="1" ht="15.6"/>
    <row r="9402" customFormat="1" ht="15.6"/>
    <row r="9403" customFormat="1" ht="15.6"/>
    <row r="9404" customFormat="1" ht="15.6"/>
    <row r="9405" customFormat="1" ht="15.6"/>
    <row r="9406" customFormat="1" ht="15.6"/>
    <row r="9407" customFormat="1" ht="15.6"/>
    <row r="9408" customFormat="1" ht="15.6"/>
    <row r="9409" customFormat="1" ht="15.6"/>
    <row r="9410" customFormat="1" ht="15.6"/>
    <row r="9411" customFormat="1" ht="15.6"/>
    <row r="9412" customFormat="1" ht="15.6"/>
    <row r="9413" customFormat="1" ht="15.6"/>
    <row r="9414" customFormat="1" ht="15.6"/>
    <row r="9415" customFormat="1" ht="15.6"/>
    <row r="9416" customFormat="1" ht="15.6"/>
    <row r="9417" customFormat="1" ht="15.6"/>
    <row r="9418" customFormat="1" ht="15.6"/>
    <row r="9419" customFormat="1" ht="15.6"/>
    <row r="9420" customFormat="1" ht="15.6"/>
    <row r="9421" customFormat="1" ht="15.6"/>
    <row r="9422" customFormat="1" ht="15.6"/>
    <row r="9423" customFormat="1" ht="15.6"/>
    <row r="9424" customFormat="1" ht="15.6"/>
    <row r="9425" customFormat="1" ht="15.6"/>
    <row r="9426" customFormat="1" ht="15.6"/>
    <row r="9427" customFormat="1" ht="15.6"/>
    <row r="9428" customFormat="1" ht="15.6"/>
    <row r="9429" customFormat="1" ht="15.6"/>
    <row r="9430" customFormat="1" ht="15.6"/>
    <row r="9431" customFormat="1" ht="15.6"/>
    <row r="9432" customFormat="1" ht="15.6"/>
    <row r="9433" customFormat="1" ht="15.6"/>
    <row r="9434" customFormat="1" ht="15.6"/>
    <row r="9435" customFormat="1" ht="15.6"/>
    <row r="9436" customFormat="1" ht="15.6"/>
    <row r="9437" customFormat="1" ht="15.6"/>
    <row r="9438" customFormat="1" ht="15.6"/>
    <row r="9439" customFormat="1" ht="15.6"/>
    <row r="9440" customFormat="1" ht="15.6"/>
    <row r="9441" customFormat="1" ht="15.6"/>
    <row r="9442" customFormat="1" ht="15.6"/>
    <row r="9443" customFormat="1" ht="15.6"/>
    <row r="9444" customFormat="1" ht="15.6"/>
    <row r="9445" customFormat="1" ht="15.6"/>
    <row r="9446" customFormat="1" ht="15.6"/>
    <row r="9447" customFormat="1" ht="15.6"/>
    <row r="9448" customFormat="1" ht="15.6"/>
    <row r="9449" customFormat="1" ht="15.6"/>
    <row r="9450" customFormat="1" ht="15.6"/>
    <row r="9451" customFormat="1" ht="15.6"/>
    <row r="9452" customFormat="1" ht="15.6"/>
    <row r="9453" customFormat="1" ht="15.6"/>
    <row r="9454" customFormat="1" ht="15.6"/>
    <row r="9455" customFormat="1" ht="15.6"/>
    <row r="9456" customFormat="1" ht="15.6"/>
    <row r="9457" customFormat="1" ht="15.6"/>
    <row r="9458" customFormat="1" ht="15.6"/>
    <row r="9459" customFormat="1" ht="15.6"/>
    <row r="9460" customFormat="1" ht="15.6"/>
    <row r="9461" customFormat="1" ht="15.6"/>
    <row r="9462" customFormat="1" ht="15.6"/>
    <row r="9463" customFormat="1" ht="15.6"/>
    <row r="9464" customFormat="1" ht="15.6"/>
    <row r="9465" customFormat="1" ht="15.6"/>
    <row r="9466" customFormat="1" ht="15.6"/>
    <row r="9467" customFormat="1" ht="15.6"/>
    <row r="9468" customFormat="1" ht="15.6"/>
    <row r="9469" customFormat="1" ht="15.6"/>
    <row r="9470" customFormat="1" ht="15.6"/>
    <row r="9471" customFormat="1" ht="15.6"/>
    <row r="9472" customFormat="1" ht="15.6"/>
    <row r="9473" customFormat="1" ht="15.6"/>
    <row r="9474" customFormat="1" ht="15.6"/>
    <row r="9475" customFormat="1" ht="15.6"/>
    <row r="9476" customFormat="1" ht="15.6"/>
    <row r="9477" customFormat="1" ht="15.6"/>
    <row r="9478" customFormat="1" ht="15.6"/>
    <row r="9479" customFormat="1" ht="15.6"/>
    <row r="9480" customFormat="1" ht="15.6"/>
    <row r="9481" customFormat="1" ht="15.6"/>
    <row r="9482" customFormat="1" ht="15.6"/>
    <row r="9483" customFormat="1" ht="15.6"/>
    <row r="9484" customFormat="1" ht="15.6"/>
    <row r="9485" customFormat="1" ht="15.6"/>
    <row r="9486" customFormat="1" ht="15.6"/>
    <row r="9487" customFormat="1" ht="15.6"/>
    <row r="9488" customFormat="1" ht="15.6"/>
    <row r="9489" customFormat="1" ht="15.6"/>
    <row r="9490" customFormat="1" ht="15.6"/>
    <row r="9491" customFormat="1" ht="15.6"/>
    <row r="9492" customFormat="1" ht="15.6"/>
    <row r="9493" customFormat="1" ht="15.6"/>
    <row r="9494" customFormat="1" ht="15.6"/>
    <row r="9495" customFormat="1" ht="15.6"/>
    <row r="9496" customFormat="1" ht="15.6"/>
    <row r="9497" customFormat="1" ht="15.6"/>
    <row r="9498" customFormat="1" ht="15.6"/>
    <row r="9499" customFormat="1" ht="15.6"/>
    <row r="9500" customFormat="1" ht="15.6"/>
    <row r="9501" customFormat="1" ht="15.6"/>
    <row r="9502" customFormat="1" ht="15.6"/>
    <row r="9503" customFormat="1" ht="15.6"/>
    <row r="9504" customFormat="1" ht="15.6"/>
    <row r="9505" customFormat="1" ht="15.6"/>
    <row r="9506" customFormat="1" ht="15.6"/>
    <row r="9507" customFormat="1" ht="15.6"/>
    <row r="9508" customFormat="1" ht="15.6"/>
    <row r="9509" customFormat="1" ht="15.6"/>
    <row r="9510" customFormat="1" ht="15.6"/>
    <row r="9511" customFormat="1" ht="15.6"/>
    <row r="9512" customFormat="1" ht="15.6"/>
    <row r="9513" customFormat="1" ht="15.6"/>
    <row r="9514" customFormat="1" ht="15.6"/>
    <row r="9515" customFormat="1" ht="15.6"/>
    <row r="9516" customFormat="1" ht="15.6"/>
    <row r="9517" customFormat="1" ht="15.6"/>
    <row r="9518" customFormat="1" ht="15.6"/>
    <row r="9519" customFormat="1" ht="15.6"/>
    <row r="9520" customFormat="1" ht="15.6"/>
    <row r="9521" customFormat="1" ht="15.6"/>
    <row r="9522" customFormat="1" ht="15.6"/>
    <row r="9523" customFormat="1" ht="15.6"/>
    <row r="9524" customFormat="1" ht="15.6"/>
    <row r="9525" customFormat="1" ht="15.6"/>
    <row r="9526" customFormat="1" ht="15.6"/>
    <row r="9527" customFormat="1" ht="15.6"/>
    <row r="9528" customFormat="1" ht="15.6"/>
    <row r="9529" customFormat="1" ht="15.6"/>
    <row r="9530" customFormat="1" ht="15.6"/>
    <row r="9531" customFormat="1" ht="15.6"/>
    <row r="9532" customFormat="1" ht="15.6"/>
    <row r="9533" customFormat="1" ht="15.6"/>
    <row r="9534" customFormat="1" ht="15.6"/>
    <row r="9535" customFormat="1" ht="15.6"/>
    <row r="9536" customFormat="1" ht="15.6"/>
    <row r="9537" customFormat="1" ht="15.6"/>
    <row r="9538" customFormat="1" ht="15.6"/>
    <row r="9539" customFormat="1" ht="15.6"/>
    <row r="9540" customFormat="1" ht="15.6"/>
    <row r="9541" customFormat="1" ht="15.6"/>
    <row r="9542" customFormat="1" ht="15.6"/>
    <row r="9543" customFormat="1" ht="15.6"/>
    <row r="9544" customFormat="1" ht="15.6"/>
    <row r="9545" customFormat="1" ht="15.6"/>
    <row r="9546" customFormat="1" ht="15.6"/>
    <row r="9547" customFormat="1" ht="15.6"/>
    <row r="9548" customFormat="1" ht="15.6"/>
    <row r="9549" customFormat="1" ht="15.6"/>
    <row r="9550" customFormat="1" ht="15.6"/>
    <row r="9551" customFormat="1" ht="15.6"/>
    <row r="9552" customFormat="1" ht="15.6"/>
    <row r="9553" customFormat="1" ht="15.6"/>
    <row r="9554" customFormat="1" ht="15.6"/>
    <row r="9555" customFormat="1" ht="15.6"/>
    <row r="9556" customFormat="1" ht="15.6"/>
    <row r="9557" customFormat="1" ht="15.6"/>
    <row r="9558" customFormat="1" ht="15.6"/>
    <row r="9559" customFormat="1" ht="15.6"/>
    <row r="9560" customFormat="1" ht="15.6"/>
    <row r="9561" customFormat="1" ht="15.6"/>
    <row r="9562" customFormat="1" ht="15.6"/>
    <row r="9563" customFormat="1" ht="15.6"/>
    <row r="9564" customFormat="1" ht="15.6"/>
    <row r="9565" customFormat="1" ht="15.6"/>
    <row r="9566" customFormat="1" ht="15.6"/>
    <row r="9567" customFormat="1" ht="15.6"/>
    <row r="9568" customFormat="1" ht="15.6"/>
    <row r="9569" customFormat="1" ht="15.6"/>
    <row r="9570" customFormat="1" ht="15.6"/>
    <row r="9571" customFormat="1" ht="15.6"/>
    <row r="9572" customFormat="1" ht="15.6"/>
    <row r="9573" customFormat="1" ht="15.6"/>
    <row r="9574" customFormat="1" ht="15.6"/>
    <row r="9575" customFormat="1" ht="15.6"/>
    <row r="9576" customFormat="1" ht="15.6"/>
    <row r="9577" customFormat="1" ht="15.6"/>
    <row r="9578" customFormat="1" ht="15.6"/>
    <row r="9579" customFormat="1" ht="15.6"/>
    <row r="9580" customFormat="1" ht="15.6"/>
    <row r="9581" customFormat="1" ht="15.6"/>
    <row r="9582" customFormat="1" ht="15.6"/>
    <row r="9583" customFormat="1" ht="15.6"/>
    <row r="9584" customFormat="1" ht="15.6"/>
    <row r="9585" customFormat="1" ht="15.6"/>
    <row r="9586" customFormat="1" ht="15.6"/>
    <row r="9587" customFormat="1" ht="15.6"/>
    <row r="9588" customFormat="1" ht="15.6"/>
    <row r="9589" customFormat="1" ht="15.6"/>
    <row r="9590" customFormat="1" ht="15.6"/>
    <row r="9591" customFormat="1" ht="15.6"/>
    <row r="9592" customFormat="1" ht="15.6"/>
    <row r="9593" customFormat="1" ht="15.6"/>
    <row r="9594" customFormat="1" ht="15.6"/>
    <row r="9595" customFormat="1" ht="15.6"/>
    <row r="9596" customFormat="1" ht="15.6"/>
    <row r="9597" customFormat="1" ht="15.6"/>
    <row r="9598" customFormat="1" ht="15.6"/>
    <row r="9599" customFormat="1" ht="15.6"/>
    <row r="9600" customFormat="1" ht="15.6"/>
    <row r="9601" customFormat="1" ht="15.6"/>
    <row r="9602" customFormat="1" ht="15.6"/>
    <row r="9603" customFormat="1" ht="15.6"/>
    <row r="9604" customFormat="1" ht="15.6"/>
    <row r="9605" customFormat="1" ht="15.6"/>
    <row r="9606" customFormat="1" ht="15.6"/>
    <row r="9607" customFormat="1" ht="15.6"/>
    <row r="9608" customFormat="1" ht="15.6"/>
    <row r="9609" customFormat="1" ht="15.6"/>
    <row r="9610" customFormat="1" ht="15.6"/>
    <row r="9611" customFormat="1" ht="15.6"/>
    <row r="9612" customFormat="1" ht="15.6"/>
    <row r="9613" customFormat="1" ht="15.6"/>
    <row r="9614" customFormat="1" ht="15.6"/>
    <row r="9615" customFormat="1" ht="15.6"/>
    <row r="9616" customFormat="1" ht="15.6"/>
    <row r="9617" customFormat="1" ht="15.6"/>
    <row r="9618" customFormat="1" ht="15.6"/>
    <row r="9619" customFormat="1" ht="15.6"/>
    <row r="9620" customFormat="1" ht="15.6"/>
    <row r="9621" customFormat="1" ht="15.6"/>
    <row r="9622" customFormat="1" ht="15.6"/>
    <row r="9623" customFormat="1" ht="15.6"/>
    <row r="9624" customFormat="1" ht="15.6"/>
    <row r="9625" customFormat="1" ht="15.6"/>
    <row r="9626" customFormat="1" ht="15.6"/>
    <row r="9627" customFormat="1" ht="15.6"/>
    <row r="9628" customFormat="1" ht="15.6"/>
    <row r="9629" customFormat="1" ht="15.6"/>
    <row r="9630" customFormat="1" ht="15.6"/>
    <row r="9631" customFormat="1" ht="15.6"/>
    <row r="9632" customFormat="1" ht="15.6"/>
    <row r="9633" customFormat="1" ht="15.6"/>
    <row r="9634" customFormat="1" ht="15.6"/>
    <row r="9635" customFormat="1" ht="15.6"/>
    <row r="9636" customFormat="1" ht="15.6"/>
    <row r="9637" customFormat="1" ht="15.6"/>
    <row r="9638" customFormat="1" ht="15.6"/>
    <row r="9639" customFormat="1" ht="15.6"/>
    <row r="9640" customFormat="1" ht="15.6"/>
    <row r="9641" customFormat="1" ht="15.6"/>
    <row r="9642" customFormat="1" ht="15.6"/>
    <row r="9643" customFormat="1" ht="15.6"/>
    <row r="9644" customFormat="1" ht="15.6"/>
    <row r="9645" customFormat="1" ht="15.6"/>
    <row r="9646" customFormat="1" ht="15.6"/>
    <row r="9647" customFormat="1" ht="15.6"/>
    <row r="9648" customFormat="1" ht="15.6"/>
    <row r="9649" customFormat="1" ht="15.6"/>
    <row r="9650" customFormat="1" ht="15.6"/>
    <row r="9651" customFormat="1" ht="15.6"/>
    <row r="9652" customFormat="1" ht="15.6"/>
    <row r="9653" customFormat="1" ht="15.6"/>
    <row r="9654" customFormat="1" ht="15.6"/>
    <row r="9655" customFormat="1" ht="15.6"/>
    <row r="9656" customFormat="1" ht="15.6"/>
    <row r="9657" customFormat="1" ht="15.6"/>
    <row r="9658" customFormat="1" ht="15.6"/>
    <row r="9659" customFormat="1" ht="15.6"/>
    <row r="9660" customFormat="1" ht="15.6"/>
    <row r="9661" customFormat="1" ht="15.6"/>
    <row r="9662" customFormat="1" ht="15.6"/>
    <row r="9663" customFormat="1" ht="15.6"/>
    <row r="9664" customFormat="1" ht="15.6"/>
    <row r="9665" customFormat="1" ht="15.6"/>
    <row r="9666" customFormat="1" ht="15.6"/>
    <row r="9667" customFormat="1" ht="15.6"/>
    <row r="9668" customFormat="1" ht="15.6"/>
    <row r="9669" customFormat="1" ht="15.6"/>
    <row r="9670" customFormat="1" ht="15.6"/>
    <row r="9671" customFormat="1" ht="15.6"/>
    <row r="9672" customFormat="1" ht="15.6"/>
    <row r="9673" customFormat="1" ht="15.6"/>
    <row r="9674" customFormat="1" ht="15.6"/>
    <row r="9675" customFormat="1" ht="15.6"/>
    <row r="9676" customFormat="1" ht="15.6"/>
    <row r="9677" customFormat="1" ht="15.6"/>
    <row r="9678" customFormat="1" ht="15.6"/>
    <row r="9679" customFormat="1" ht="15.6"/>
    <row r="9680" customFormat="1" ht="15.6"/>
    <row r="9681" customFormat="1" ht="15.6"/>
    <row r="9682" customFormat="1" ht="15.6"/>
    <row r="9683" customFormat="1" ht="15.6"/>
    <row r="9684" customFormat="1" ht="15.6"/>
    <row r="9685" customFormat="1" ht="15.6"/>
    <row r="9686" customFormat="1" ht="15.6"/>
    <row r="9687" customFormat="1" ht="15.6"/>
    <row r="9688" customFormat="1" ht="15.6"/>
    <row r="9689" customFormat="1" ht="15.6"/>
    <row r="9690" customFormat="1" ht="15.6"/>
    <row r="9691" customFormat="1" ht="15.6"/>
    <row r="9692" customFormat="1" ht="15.6"/>
    <row r="9693" customFormat="1" ht="15.6"/>
    <row r="9694" customFormat="1" ht="15.6"/>
    <row r="9695" customFormat="1" ht="15.6"/>
    <row r="9696" customFormat="1" ht="15.6"/>
    <row r="9697" customFormat="1" ht="15.6"/>
    <row r="9698" customFormat="1" ht="15.6"/>
    <row r="9699" customFormat="1" ht="15.6"/>
    <row r="9700" customFormat="1" ht="15.6"/>
    <row r="9701" customFormat="1" ht="15.6"/>
    <row r="9702" customFormat="1" ht="15.6"/>
    <row r="9703" customFormat="1" ht="15.6"/>
    <row r="9704" customFormat="1" ht="15.6"/>
    <row r="9705" customFormat="1" ht="15.6"/>
    <row r="9706" customFormat="1" ht="15.6"/>
    <row r="9707" customFormat="1" ht="15.6"/>
    <row r="9708" customFormat="1" ht="15.6"/>
    <row r="9709" customFormat="1" ht="15.6"/>
    <row r="9710" customFormat="1" ht="15.6"/>
    <row r="9711" customFormat="1" ht="15.6"/>
    <row r="9712" customFormat="1" ht="15.6"/>
    <row r="9713" customFormat="1" ht="15.6"/>
    <row r="9714" customFormat="1" ht="15.6"/>
    <row r="9715" customFormat="1" ht="15.6"/>
    <row r="9716" customFormat="1" ht="15.6"/>
    <row r="9717" customFormat="1" ht="15.6"/>
    <row r="9718" customFormat="1" ht="15.6"/>
    <row r="9719" customFormat="1" ht="15.6"/>
    <row r="9720" customFormat="1" ht="15.6"/>
    <row r="9721" customFormat="1" ht="15.6"/>
    <row r="9722" customFormat="1" ht="15.6"/>
    <row r="9723" customFormat="1" ht="15.6"/>
    <row r="9724" customFormat="1" ht="15.6"/>
    <row r="9725" customFormat="1" ht="15.6"/>
    <row r="9726" customFormat="1" ht="15.6"/>
    <row r="9727" customFormat="1" ht="15.6"/>
    <row r="9728" customFormat="1" ht="15.6"/>
    <row r="9729" customFormat="1" ht="15.6"/>
    <row r="9730" customFormat="1" ht="15.6"/>
    <row r="9731" customFormat="1" ht="15.6"/>
    <row r="9732" customFormat="1" ht="15.6"/>
    <row r="9733" customFormat="1" ht="15.6"/>
    <row r="9734" customFormat="1" ht="15.6"/>
    <row r="9735" customFormat="1" ht="15.6"/>
    <row r="9736" customFormat="1" ht="15.6"/>
    <row r="9737" customFormat="1" ht="15.6"/>
    <row r="9738" customFormat="1" ht="15.6"/>
    <row r="9739" customFormat="1" ht="15.6"/>
    <row r="9740" customFormat="1" ht="15.6"/>
    <row r="9741" customFormat="1" ht="15.6"/>
    <row r="9742" customFormat="1" ht="15.6"/>
    <row r="9743" customFormat="1" ht="15.6"/>
    <row r="9744" customFormat="1" ht="15.6"/>
    <row r="9745" customFormat="1" ht="15.6"/>
    <row r="9746" customFormat="1" ht="15.6"/>
    <row r="9747" customFormat="1" ht="15.6"/>
    <row r="9748" customFormat="1" ht="15.6"/>
    <row r="9749" customFormat="1" ht="15.6"/>
    <row r="9750" customFormat="1" ht="15.6"/>
    <row r="9751" customFormat="1" ht="15.6"/>
    <row r="9752" customFormat="1" ht="15.6"/>
    <row r="9753" customFormat="1" ht="15.6"/>
    <row r="9754" customFormat="1" ht="15.6"/>
    <row r="9755" customFormat="1" ht="15.6"/>
    <row r="9756" customFormat="1" ht="15.6"/>
    <row r="9757" customFormat="1" ht="15.6"/>
    <row r="9758" customFormat="1" ht="15.6"/>
    <row r="9759" customFormat="1" ht="15.6"/>
    <row r="9760" customFormat="1" ht="15.6"/>
    <row r="9761" customFormat="1" ht="15.6"/>
    <row r="9762" customFormat="1" ht="15.6"/>
    <row r="9763" customFormat="1" ht="15.6"/>
    <row r="9764" customFormat="1" ht="15.6"/>
    <row r="9765" customFormat="1" ht="15.6"/>
    <row r="9766" customFormat="1" ht="15.6"/>
    <row r="9767" customFormat="1" ht="15.6"/>
    <row r="9768" customFormat="1" ht="15.6"/>
    <row r="9769" customFormat="1" ht="15.6"/>
    <row r="9770" customFormat="1" ht="15.6"/>
    <row r="9771" customFormat="1" ht="15.6"/>
    <row r="9772" customFormat="1" ht="15.6"/>
    <row r="9773" customFormat="1" ht="15.6"/>
    <row r="9774" customFormat="1" ht="15.6"/>
    <row r="9775" customFormat="1" ht="15.6"/>
    <row r="9776" customFormat="1" ht="15.6"/>
    <row r="9777" customFormat="1" ht="15.6"/>
    <row r="9778" customFormat="1" ht="15.6"/>
    <row r="9779" customFormat="1" ht="15.6"/>
    <row r="9780" customFormat="1" ht="15.6"/>
    <row r="9781" customFormat="1" ht="15.6"/>
    <row r="9782" customFormat="1" ht="15.6"/>
    <row r="9783" customFormat="1" ht="15.6"/>
    <row r="9784" customFormat="1" ht="15.6"/>
    <row r="9785" customFormat="1" ht="15.6"/>
    <row r="9786" customFormat="1" ht="15.6"/>
    <row r="9787" customFormat="1" ht="15.6"/>
    <row r="9788" customFormat="1" ht="15.6"/>
    <row r="9789" customFormat="1" ht="15.6"/>
    <row r="9790" customFormat="1" ht="15.6"/>
    <row r="9791" customFormat="1" ht="15.6"/>
    <row r="9792" customFormat="1" ht="15.6"/>
    <row r="9793" customFormat="1" ht="15.6"/>
    <row r="9794" customFormat="1" ht="15.6"/>
    <row r="9795" customFormat="1" ht="15.6"/>
    <row r="9796" customFormat="1" ht="15.6"/>
    <row r="9797" customFormat="1" ht="15.6"/>
    <row r="9798" customFormat="1" ht="15.6"/>
    <row r="9799" customFormat="1" ht="15.6"/>
    <row r="9800" customFormat="1" ht="15.6"/>
    <row r="9801" customFormat="1" ht="15.6"/>
    <row r="9802" customFormat="1" ht="15.6"/>
    <row r="9803" customFormat="1" ht="15.6"/>
    <row r="9804" customFormat="1" ht="15.6"/>
    <row r="9805" customFormat="1" ht="15.6"/>
    <row r="9806" customFormat="1" ht="15.6"/>
    <row r="9807" customFormat="1" ht="15.6"/>
    <row r="9808" customFormat="1" ht="15.6"/>
    <row r="9809" customFormat="1" ht="15.6"/>
    <row r="9810" customFormat="1" ht="15.6"/>
    <row r="9811" customFormat="1" ht="15.6"/>
    <row r="9812" customFormat="1" ht="15.6"/>
    <row r="9813" customFormat="1" ht="15.6"/>
    <row r="9814" customFormat="1" ht="15.6"/>
    <row r="9815" customFormat="1" ht="15.6"/>
    <row r="9816" customFormat="1" ht="15.6"/>
    <row r="9817" customFormat="1" ht="15.6"/>
    <row r="9818" customFormat="1" ht="15.6"/>
    <row r="9819" customFormat="1" ht="15.6"/>
    <row r="9820" customFormat="1" ht="15.6"/>
    <row r="9821" customFormat="1" ht="15.6"/>
    <row r="9822" customFormat="1" ht="15.6"/>
    <row r="9823" customFormat="1" ht="15.6"/>
    <row r="9824" customFormat="1" ht="15.6"/>
    <row r="9825" customFormat="1" ht="15.6"/>
    <row r="9826" customFormat="1" ht="15.6"/>
    <row r="9827" customFormat="1" ht="15.6"/>
    <row r="9828" customFormat="1" ht="15.6"/>
    <row r="9829" customFormat="1" ht="15.6"/>
    <row r="9830" customFormat="1" ht="15.6"/>
    <row r="9831" customFormat="1" ht="15.6"/>
    <row r="9832" customFormat="1" ht="15.6"/>
    <row r="9833" customFormat="1" ht="15.6"/>
    <row r="9834" customFormat="1" ht="15.6"/>
    <row r="9835" customFormat="1" ht="15.6"/>
    <row r="9836" customFormat="1" ht="15.6"/>
    <row r="9837" customFormat="1" ht="15.6"/>
    <row r="9838" customFormat="1" ht="15.6"/>
    <row r="9839" customFormat="1" ht="15.6"/>
    <row r="9840" customFormat="1" ht="15.6"/>
    <row r="9841" customFormat="1" ht="15.6"/>
    <row r="9842" customFormat="1" ht="15.6"/>
    <row r="9843" customFormat="1" ht="15.6"/>
    <row r="9844" customFormat="1" ht="15.6"/>
    <row r="9845" customFormat="1" ht="15.6"/>
    <row r="9846" customFormat="1" ht="15.6"/>
    <row r="9847" customFormat="1" ht="15.6"/>
    <row r="9848" customFormat="1" ht="15.6"/>
    <row r="9849" customFormat="1" ht="15.6"/>
    <row r="9850" customFormat="1" ht="15.6"/>
    <row r="9851" customFormat="1" ht="15.6"/>
    <row r="9852" customFormat="1" ht="15.6"/>
    <row r="9853" customFormat="1" ht="15.6"/>
    <row r="9854" customFormat="1" ht="15.6"/>
    <row r="9855" customFormat="1" ht="15.6"/>
    <row r="9856" customFormat="1" ht="15.6"/>
    <row r="9857" customFormat="1" ht="15.6"/>
    <row r="9858" customFormat="1" ht="15.6"/>
    <row r="9859" customFormat="1" ht="15.6"/>
    <row r="9860" customFormat="1" ht="15.6"/>
    <row r="9861" customFormat="1" ht="15.6"/>
    <row r="9862" customFormat="1" ht="15.6"/>
    <row r="9863" customFormat="1" ht="15.6"/>
    <row r="9864" customFormat="1" ht="15.6"/>
    <row r="9865" customFormat="1" ht="15.6"/>
    <row r="9866" customFormat="1" ht="15.6"/>
    <row r="9867" customFormat="1" ht="15.6"/>
    <row r="9868" customFormat="1" ht="15.6"/>
    <row r="9869" customFormat="1" ht="15.6"/>
    <row r="9870" customFormat="1" ht="15.6"/>
    <row r="9871" customFormat="1" ht="15.6"/>
    <row r="9872" customFormat="1" ht="15.6"/>
    <row r="9873" customFormat="1" ht="15.6"/>
    <row r="9874" customFormat="1" ht="15.6"/>
    <row r="9875" customFormat="1" ht="15.6"/>
    <row r="9876" customFormat="1" ht="15.6"/>
    <row r="9877" customFormat="1" ht="15.6"/>
    <row r="9878" customFormat="1" ht="15.6"/>
    <row r="9879" customFormat="1" ht="15.6"/>
    <row r="9880" customFormat="1" ht="15.6"/>
    <row r="9881" customFormat="1" ht="15.6"/>
    <row r="9882" customFormat="1" ht="15.6"/>
    <row r="9883" customFormat="1" ht="15.6"/>
    <row r="9884" customFormat="1" ht="15.6"/>
    <row r="9885" customFormat="1" ht="15.6"/>
    <row r="9886" customFormat="1" ht="15.6"/>
    <row r="9887" customFormat="1" ht="15.6"/>
    <row r="9888" customFormat="1" ht="15.6"/>
    <row r="9889" customFormat="1" ht="15.6"/>
    <row r="9890" customFormat="1" ht="15.6"/>
    <row r="9891" customFormat="1" ht="15.6"/>
    <row r="9892" customFormat="1" ht="15.6"/>
    <row r="9893" customFormat="1" ht="15.6"/>
    <row r="9894" customFormat="1" ht="15.6"/>
    <row r="9895" customFormat="1" ht="15.6"/>
    <row r="9896" customFormat="1" ht="15.6"/>
    <row r="9897" customFormat="1" ht="15.6"/>
    <row r="9898" customFormat="1" ht="15.6"/>
    <row r="9899" customFormat="1" ht="15.6"/>
    <row r="9900" customFormat="1" ht="15.6"/>
    <row r="9901" customFormat="1" ht="15.6"/>
    <row r="9902" customFormat="1" ht="15.6"/>
    <row r="9903" customFormat="1" ht="15.6"/>
    <row r="9904" customFormat="1" ht="15.6"/>
    <row r="9905" customFormat="1" ht="15.6"/>
    <row r="9906" customFormat="1" ht="15.6"/>
    <row r="9907" customFormat="1" ht="15.6"/>
    <row r="9908" customFormat="1" ht="15.6"/>
    <row r="9909" customFormat="1" ht="15.6"/>
    <row r="9910" customFormat="1" ht="15.6"/>
    <row r="9911" customFormat="1" ht="15.6"/>
    <row r="9912" customFormat="1" ht="15.6"/>
    <row r="9913" customFormat="1" ht="15.6"/>
    <row r="9914" customFormat="1" ht="15.6"/>
    <row r="9915" customFormat="1" ht="15.6"/>
    <row r="9916" customFormat="1" ht="15.6"/>
    <row r="9917" customFormat="1" ht="15.6"/>
    <row r="9918" customFormat="1" ht="15.6"/>
    <row r="9919" customFormat="1" ht="15.6"/>
    <row r="9920" customFormat="1" ht="15.6"/>
    <row r="9921" customFormat="1" ht="15.6"/>
    <row r="9922" customFormat="1" ht="15.6"/>
    <row r="9923" customFormat="1" ht="15.6"/>
    <row r="9924" customFormat="1" ht="15.6"/>
    <row r="9925" customFormat="1" ht="15.6"/>
    <row r="9926" customFormat="1" ht="15.6"/>
    <row r="9927" customFormat="1" ht="15.6"/>
    <row r="9928" customFormat="1" ht="15.6"/>
    <row r="9929" customFormat="1" ht="15.6"/>
    <row r="9930" customFormat="1" ht="15.6"/>
    <row r="9931" customFormat="1" ht="15.6"/>
    <row r="9932" customFormat="1" ht="15.6"/>
    <row r="9933" customFormat="1" ht="15.6"/>
    <row r="9934" customFormat="1" ht="15.6"/>
    <row r="9935" customFormat="1" ht="15.6"/>
    <row r="9936" customFormat="1" ht="15.6"/>
    <row r="9937" customFormat="1" ht="15.6"/>
    <row r="9938" customFormat="1" ht="15.6"/>
    <row r="9939" customFormat="1" ht="15.6"/>
    <row r="9940" customFormat="1" ht="15.6"/>
    <row r="9941" customFormat="1" ht="15.6"/>
    <row r="9942" customFormat="1" ht="15.6"/>
    <row r="9943" customFormat="1" ht="15.6"/>
    <row r="9944" customFormat="1" ht="15.6"/>
    <row r="9945" customFormat="1" ht="15.6"/>
    <row r="9946" customFormat="1" ht="15.6"/>
    <row r="9947" customFormat="1" ht="15.6"/>
    <row r="9948" customFormat="1" ht="15.6"/>
    <row r="9949" customFormat="1" ht="15.6"/>
    <row r="9950" customFormat="1" ht="15.6"/>
    <row r="9951" customFormat="1" ht="15.6"/>
    <row r="9952" customFormat="1" ht="15.6"/>
    <row r="9953" customFormat="1" ht="15.6"/>
    <row r="9954" customFormat="1" ht="15.6"/>
    <row r="9955" customFormat="1" ht="15.6"/>
    <row r="9956" customFormat="1" ht="15.6"/>
    <row r="9957" customFormat="1" ht="15.6"/>
    <row r="9958" customFormat="1" ht="15.6"/>
    <row r="9959" customFormat="1" ht="15.6"/>
    <row r="9960" customFormat="1" ht="15.6"/>
    <row r="9961" customFormat="1" ht="15.6"/>
    <row r="9962" customFormat="1" ht="15.6"/>
    <row r="9963" customFormat="1" ht="15.6"/>
    <row r="9964" customFormat="1" ht="15.6"/>
    <row r="9965" customFormat="1" ht="15.6"/>
    <row r="9966" customFormat="1" ht="15.6"/>
    <row r="9967" customFormat="1" ht="15.6"/>
    <row r="9968" customFormat="1" ht="15.6"/>
    <row r="9969" customFormat="1" ht="15.6"/>
    <row r="9970" customFormat="1" ht="15.6"/>
    <row r="9971" customFormat="1" ht="15.6"/>
    <row r="9972" customFormat="1" ht="15.6"/>
    <row r="9973" customFormat="1" ht="15.6"/>
    <row r="9974" customFormat="1" ht="15.6"/>
    <row r="9975" customFormat="1" ht="15.6"/>
    <row r="9976" customFormat="1" ht="15.6"/>
    <row r="9977" customFormat="1" ht="15.6"/>
    <row r="9978" customFormat="1" ht="15.6"/>
    <row r="9979" customFormat="1" ht="15.6"/>
    <row r="9980" customFormat="1" ht="15.6"/>
    <row r="9981" customFormat="1" ht="15.6"/>
    <row r="9982" customFormat="1" ht="15.6"/>
    <row r="9983" customFormat="1" ht="15.6"/>
    <row r="9984" customFormat="1" ht="15.6"/>
    <row r="9985" customFormat="1" ht="15.6"/>
    <row r="9986" customFormat="1" ht="15.6"/>
    <row r="9987" customFormat="1" ht="15.6"/>
    <row r="9988" customFormat="1" ht="15.6"/>
    <row r="9989" customFormat="1" ht="15.6"/>
    <row r="9990" customFormat="1" ht="15.6"/>
    <row r="9991" customFormat="1" ht="15.6"/>
    <row r="9992" customFormat="1" ht="15.6"/>
    <row r="9993" customFormat="1" ht="15.6"/>
    <row r="9994" customFormat="1" ht="15.6"/>
    <row r="9995" customFormat="1" ht="15.6"/>
    <row r="9996" customFormat="1" ht="15.6"/>
    <row r="9997" customFormat="1" ht="15.6"/>
    <row r="9998" customFormat="1" ht="15.6"/>
    <row r="9999" customFormat="1" ht="15.6"/>
    <row r="10000" customFormat="1" ht="15.6"/>
    <row r="10001" customFormat="1" ht="15.6"/>
    <row r="10002" customFormat="1" ht="15.6"/>
    <row r="10003" customFormat="1" ht="15.6"/>
    <row r="10004" customFormat="1" ht="15.6"/>
    <row r="10005" customFormat="1" ht="15.6"/>
    <row r="10006" customFormat="1" ht="15.6"/>
    <row r="10007" customFormat="1" ht="15.6"/>
    <row r="10008" customFormat="1" ht="15.6"/>
    <row r="10009" customFormat="1" ht="15.6"/>
    <row r="10010" customFormat="1" ht="15.6"/>
    <row r="10011" customFormat="1" ht="15.6"/>
    <row r="10012" customFormat="1" ht="15.6"/>
    <row r="10013" customFormat="1" ht="15.6"/>
    <row r="10014" customFormat="1" ht="15.6"/>
    <row r="10015" customFormat="1" ht="15.6"/>
    <row r="10016" customFormat="1" ht="15.6"/>
    <row r="10017" customFormat="1" ht="15.6"/>
    <row r="10018" customFormat="1" ht="15.6"/>
    <row r="10019" customFormat="1" ht="15.6"/>
    <row r="10020" customFormat="1" ht="15.6"/>
    <row r="10021" customFormat="1" ht="15.6"/>
    <row r="10022" customFormat="1" ht="15.6"/>
    <row r="10023" customFormat="1" ht="15.6"/>
    <row r="10024" customFormat="1" ht="15.6"/>
    <row r="10025" customFormat="1" ht="15.6"/>
    <row r="10026" customFormat="1" ht="15.6"/>
    <row r="10027" customFormat="1" ht="15.6"/>
    <row r="10028" customFormat="1" ht="15.6"/>
    <row r="10029" customFormat="1" ht="15.6"/>
    <row r="10030" customFormat="1" ht="15.6"/>
    <row r="10031" customFormat="1" ht="15.6"/>
    <row r="10032" customFormat="1" ht="15.6"/>
    <row r="10033" customFormat="1" ht="15.6"/>
    <row r="10034" customFormat="1" ht="15.6"/>
    <row r="10035" customFormat="1" ht="15.6"/>
    <row r="10036" customFormat="1" ht="15.6"/>
    <row r="10037" customFormat="1" ht="15.6"/>
    <row r="10038" customFormat="1" ht="15.6"/>
    <row r="10039" customFormat="1" ht="15.6"/>
    <row r="10040" customFormat="1" ht="15.6"/>
    <row r="10041" customFormat="1" ht="15.6"/>
    <row r="10042" customFormat="1" ht="15.6"/>
    <row r="10043" customFormat="1" ht="15.6"/>
    <row r="10044" customFormat="1" ht="15.6"/>
    <row r="10045" customFormat="1" ht="15.6"/>
    <row r="10046" customFormat="1" ht="15.6"/>
    <row r="10047" customFormat="1" ht="15.6"/>
    <row r="10048" customFormat="1" ht="15.6"/>
    <row r="10049" customFormat="1" ht="15.6"/>
    <row r="10050" customFormat="1" ht="15.6"/>
    <row r="10051" customFormat="1" ht="15.6"/>
    <row r="10052" customFormat="1" ht="15.6"/>
    <row r="10053" customFormat="1" ht="15.6"/>
    <row r="10054" customFormat="1" ht="15.6"/>
    <row r="10055" customFormat="1" ht="15.6"/>
    <row r="10056" customFormat="1" ht="15.6"/>
    <row r="10057" customFormat="1" ht="15.6"/>
    <row r="10058" customFormat="1" ht="15.6"/>
    <row r="10059" customFormat="1" ht="15.6"/>
    <row r="10060" customFormat="1" ht="15.6"/>
    <row r="10061" customFormat="1" ht="15.6"/>
    <row r="10062" customFormat="1" ht="15.6"/>
    <row r="10063" customFormat="1" ht="15.6"/>
    <row r="10064" customFormat="1" ht="15.6"/>
    <row r="10065" customFormat="1" ht="15.6"/>
    <row r="10066" customFormat="1" ht="15.6"/>
    <row r="10067" customFormat="1" ht="15.6"/>
    <row r="10068" customFormat="1" ht="15.6"/>
    <row r="10069" customFormat="1" ht="15.6"/>
    <row r="10070" customFormat="1" ht="15.6"/>
    <row r="10071" customFormat="1" ht="15.6"/>
    <row r="10072" customFormat="1" ht="15.6"/>
    <row r="10073" customFormat="1" ht="15.6"/>
    <row r="10074" customFormat="1" ht="15.6"/>
    <row r="10075" customFormat="1" ht="15.6"/>
    <row r="10076" customFormat="1" ht="15.6"/>
    <row r="10077" customFormat="1" ht="15.6"/>
    <row r="10078" customFormat="1" ht="15.6"/>
    <row r="10079" customFormat="1" ht="15.6"/>
    <row r="10080" customFormat="1" ht="15.6"/>
    <row r="10081" customFormat="1" ht="15.6"/>
    <row r="10082" customFormat="1" ht="15.6"/>
    <row r="10083" customFormat="1" ht="15.6"/>
    <row r="10084" customFormat="1" ht="15.6"/>
    <row r="10085" customFormat="1" ht="15.6"/>
    <row r="10086" customFormat="1" ht="15.6"/>
    <row r="10087" customFormat="1" ht="15.6"/>
    <row r="10088" customFormat="1" ht="15.6"/>
    <row r="10089" customFormat="1" ht="15.6"/>
    <row r="10090" customFormat="1" ht="15.6"/>
    <row r="10091" customFormat="1" ht="15.6"/>
    <row r="10092" customFormat="1" ht="15.6"/>
    <row r="10093" customFormat="1" ht="15.6"/>
    <row r="10094" customFormat="1" ht="15.6"/>
    <row r="10095" customFormat="1" ht="15.6"/>
    <row r="10096" customFormat="1" ht="15.6"/>
    <row r="10097" customFormat="1" ht="15.6"/>
    <row r="10098" customFormat="1" ht="15.6"/>
    <row r="10099" customFormat="1" ht="15.6"/>
    <row r="10100" customFormat="1" ht="15.6"/>
    <row r="10101" customFormat="1" ht="15.6"/>
    <row r="10102" customFormat="1" ht="15.6"/>
    <row r="10103" customFormat="1" ht="15.6"/>
    <row r="10104" customFormat="1" ht="15.6"/>
    <row r="10105" customFormat="1" ht="15.6"/>
    <row r="10106" customFormat="1" ht="15.6"/>
    <row r="10107" customFormat="1" ht="15.6"/>
    <row r="10108" customFormat="1" ht="15.6"/>
    <row r="10109" customFormat="1" ht="15.6"/>
    <row r="10110" customFormat="1" ht="15.6"/>
    <row r="10111" customFormat="1" ht="15.6"/>
    <row r="10112" customFormat="1" ht="15.6"/>
    <row r="10113" customFormat="1" ht="15.6"/>
    <row r="10114" customFormat="1" ht="15.6"/>
    <row r="10115" customFormat="1" ht="15.6"/>
    <row r="10116" customFormat="1" ht="15.6"/>
    <row r="10117" customFormat="1" ht="15.6"/>
    <row r="10118" customFormat="1" ht="15.6"/>
    <row r="10119" customFormat="1" ht="15.6"/>
    <row r="10120" customFormat="1" ht="15.6"/>
    <row r="10121" customFormat="1" ht="15.6"/>
    <row r="10122" customFormat="1" ht="15.6"/>
    <row r="10123" customFormat="1" ht="15.6"/>
    <row r="10124" customFormat="1" ht="15.6"/>
    <row r="10125" customFormat="1" ht="15.6"/>
    <row r="10126" customFormat="1" ht="15.6"/>
    <row r="10127" customFormat="1" ht="15.6"/>
    <row r="10128" customFormat="1" ht="15.6"/>
    <row r="10129" customFormat="1" ht="15.6"/>
    <row r="10130" customFormat="1" ht="15.6"/>
    <row r="10131" customFormat="1" ht="15.6"/>
    <row r="10132" customFormat="1" ht="15.6"/>
    <row r="10133" customFormat="1" ht="15.6"/>
    <row r="10134" customFormat="1" ht="15.6"/>
    <row r="10135" customFormat="1" ht="15.6"/>
    <row r="10136" customFormat="1" ht="15.6"/>
    <row r="10137" customFormat="1" ht="15.6"/>
    <row r="10138" customFormat="1" ht="15.6"/>
    <row r="10139" customFormat="1" ht="15.6"/>
    <row r="10140" customFormat="1" ht="15.6"/>
    <row r="10141" customFormat="1" ht="15.6"/>
    <row r="10142" customFormat="1" ht="15.6"/>
    <row r="10143" customFormat="1" ht="15.6"/>
    <row r="10144" customFormat="1" ht="15.6"/>
    <row r="10145" customFormat="1" ht="15.6"/>
    <row r="10146" customFormat="1" ht="15.6"/>
    <row r="10147" customFormat="1" ht="15.6"/>
    <row r="10148" customFormat="1" ht="15.6"/>
    <row r="10149" customFormat="1" ht="15.6"/>
    <row r="10150" customFormat="1" ht="15.6"/>
    <row r="10151" customFormat="1" ht="15.6"/>
    <row r="10152" customFormat="1" ht="15.6"/>
    <row r="10153" customFormat="1" ht="15.6"/>
    <row r="10154" customFormat="1" ht="15.6"/>
    <row r="10155" customFormat="1" ht="15.6"/>
    <row r="10156" customFormat="1" ht="15.6"/>
    <row r="10157" customFormat="1" ht="15.6"/>
    <row r="10158" customFormat="1" ht="15.6"/>
    <row r="10159" customFormat="1" ht="15.6"/>
    <row r="10160" customFormat="1" ht="15.6"/>
    <row r="10161" customFormat="1" ht="15.6"/>
    <row r="10162" customFormat="1" ht="15.6"/>
    <row r="10163" customFormat="1" ht="15.6"/>
    <row r="10164" customFormat="1" ht="15.6"/>
    <row r="10165" customFormat="1" ht="15.6"/>
    <row r="10166" customFormat="1" ht="15.6"/>
    <row r="10167" customFormat="1" ht="15.6"/>
    <row r="10168" customFormat="1" ht="15.6"/>
    <row r="10169" customFormat="1" ht="15.6"/>
    <row r="10170" customFormat="1" ht="15.6"/>
    <row r="10171" customFormat="1" ht="15.6"/>
    <row r="10172" customFormat="1" ht="15.6"/>
    <row r="10173" customFormat="1" ht="15.6"/>
    <row r="10174" customFormat="1" ht="15.6"/>
    <row r="10175" customFormat="1" ht="15.6"/>
    <row r="10176" customFormat="1" ht="15.6"/>
    <row r="10177" customFormat="1" ht="15.6"/>
    <row r="10178" customFormat="1" ht="15.6"/>
    <row r="10179" customFormat="1" ht="15.6"/>
    <row r="10180" customFormat="1" ht="15.6"/>
    <row r="10181" customFormat="1" ht="15.6"/>
    <row r="10182" customFormat="1" ht="15.6"/>
    <row r="10183" customFormat="1" ht="15.6"/>
    <row r="10184" customFormat="1" ht="15.6"/>
    <row r="10185" customFormat="1" ht="15.6"/>
    <row r="10186" customFormat="1" ht="15.6"/>
    <row r="10187" customFormat="1" ht="15.6"/>
    <row r="10188" customFormat="1" ht="15.6"/>
    <row r="10189" customFormat="1" ht="15.6"/>
    <row r="10190" customFormat="1" ht="15.6"/>
    <row r="10191" customFormat="1" ht="15.6"/>
    <row r="10192" customFormat="1" ht="15.6"/>
    <row r="10193" customFormat="1" ht="15.6"/>
    <row r="10194" customFormat="1" ht="15.6"/>
    <row r="10195" customFormat="1" ht="15.6"/>
    <row r="10196" customFormat="1" ht="15.6"/>
    <row r="10197" customFormat="1" ht="15.6"/>
    <row r="10198" customFormat="1" ht="15.6"/>
    <row r="10199" customFormat="1" ht="15.6"/>
    <row r="10200" customFormat="1" ht="15.6"/>
    <row r="10201" customFormat="1" ht="15.6"/>
    <row r="10202" customFormat="1" ht="15.6"/>
    <row r="10203" customFormat="1" ht="15.6"/>
    <row r="10204" customFormat="1" ht="15.6"/>
    <row r="10205" customFormat="1" ht="15.6"/>
    <row r="10206" customFormat="1" ht="15.6"/>
    <row r="10207" customFormat="1" ht="15.6"/>
    <row r="10208" customFormat="1" ht="15.6"/>
    <row r="10209" customFormat="1" ht="15.6"/>
    <row r="10210" customFormat="1" ht="15.6"/>
    <row r="10211" customFormat="1" ht="15.6"/>
    <row r="10212" customFormat="1" ht="15.6"/>
    <row r="10213" customFormat="1" ht="15.6"/>
    <row r="10214" customFormat="1" ht="15.6"/>
    <row r="10215" customFormat="1" ht="15.6"/>
    <row r="10216" customFormat="1" ht="15.6"/>
    <row r="10217" customFormat="1" ht="15.6"/>
    <row r="10218" customFormat="1" ht="15.6"/>
    <row r="10219" customFormat="1" ht="15.6"/>
    <row r="10220" customFormat="1" ht="15.6"/>
    <row r="10221" customFormat="1" ht="15.6"/>
    <row r="10222" customFormat="1" ht="15.6"/>
    <row r="10223" customFormat="1" ht="15.6"/>
    <row r="10224" customFormat="1" ht="15.6"/>
    <row r="10225" customFormat="1" ht="15.6"/>
    <row r="10226" customFormat="1" ht="15.6"/>
    <row r="10227" customFormat="1" ht="15.6"/>
    <row r="10228" customFormat="1" ht="15.6"/>
    <row r="10229" customFormat="1" ht="15.6"/>
    <row r="10230" customFormat="1" ht="15.6"/>
    <row r="10231" customFormat="1" ht="15.6"/>
    <row r="10232" customFormat="1" ht="15.6"/>
    <row r="10233" customFormat="1" ht="15.6"/>
    <row r="10234" customFormat="1" ht="15.6"/>
    <row r="10235" customFormat="1" ht="15.6"/>
    <row r="10236" customFormat="1" ht="15.6"/>
    <row r="10237" customFormat="1" ht="15.6"/>
    <row r="10238" customFormat="1" ht="15.6"/>
    <row r="10239" customFormat="1" ht="15.6"/>
    <row r="10240" customFormat="1" ht="15.6"/>
    <row r="10241" customFormat="1" ht="15.6"/>
    <row r="10242" customFormat="1" ht="15.6"/>
    <row r="10243" customFormat="1" ht="15.6"/>
    <row r="10244" customFormat="1" ht="15.6"/>
    <row r="10245" customFormat="1" ht="15.6"/>
    <row r="10246" customFormat="1" ht="15.6"/>
    <row r="10247" customFormat="1" ht="15.6"/>
    <row r="10248" customFormat="1" ht="15.6"/>
    <row r="10249" customFormat="1" ht="15.6"/>
    <row r="10250" customFormat="1" ht="15.6"/>
    <row r="10251" customFormat="1" ht="15.6"/>
    <row r="10252" customFormat="1" ht="15.6"/>
    <row r="10253" customFormat="1" ht="15.6"/>
    <row r="10254" customFormat="1" ht="15.6"/>
    <row r="10255" customFormat="1" ht="15.6"/>
    <row r="10256" customFormat="1" ht="15.6"/>
    <row r="10257" customFormat="1" ht="15.6"/>
    <row r="10258" customFormat="1" ht="15.6"/>
    <row r="10259" customFormat="1" ht="15.6"/>
    <row r="10260" customFormat="1" ht="15.6"/>
    <row r="10261" customFormat="1" ht="15.6"/>
    <row r="10262" customFormat="1" ht="15.6"/>
    <row r="10263" customFormat="1" ht="15.6"/>
    <row r="10264" customFormat="1" ht="15.6"/>
    <row r="10265" customFormat="1" ht="15.6"/>
    <row r="10266" customFormat="1" ht="15.6"/>
    <row r="10267" customFormat="1" ht="15.6"/>
    <row r="10268" customFormat="1" ht="15.6"/>
    <row r="10269" customFormat="1" ht="15.6"/>
    <row r="10270" customFormat="1" ht="15.6"/>
    <row r="10271" customFormat="1" ht="15.6"/>
    <row r="10272" customFormat="1" ht="15.6"/>
    <row r="10273" customFormat="1" ht="15.6"/>
    <row r="10274" customFormat="1" ht="15.6"/>
    <row r="10275" customFormat="1" ht="15.6"/>
    <row r="10276" customFormat="1" ht="15.6"/>
    <row r="10277" customFormat="1" ht="15.6"/>
    <row r="10278" customFormat="1" ht="15.6"/>
    <row r="10279" customFormat="1" ht="15.6"/>
    <row r="10280" customFormat="1" ht="15.6"/>
    <row r="10281" customFormat="1" ht="15.6"/>
    <row r="10282" customFormat="1" ht="15.6"/>
    <row r="10283" customFormat="1" ht="15.6"/>
    <row r="10284" customFormat="1" ht="15.6"/>
    <row r="10285" customFormat="1" ht="15.6"/>
    <row r="10286" customFormat="1" ht="15.6"/>
    <row r="10287" customFormat="1" ht="15.6"/>
    <row r="10288" customFormat="1" ht="15.6"/>
    <row r="10289" customFormat="1" ht="15.6"/>
    <row r="10290" customFormat="1" ht="15.6"/>
    <row r="10291" customFormat="1" ht="15.6"/>
    <row r="10292" customFormat="1" ht="15.6"/>
    <row r="10293" customFormat="1" ht="15.6"/>
    <row r="10294" customFormat="1" ht="15.6"/>
    <row r="10295" customFormat="1" ht="15.6"/>
    <row r="10296" customFormat="1" ht="15.6"/>
    <row r="10297" customFormat="1" ht="15.6"/>
    <row r="10298" customFormat="1" ht="15.6"/>
    <row r="10299" customFormat="1" ht="15.6"/>
    <row r="10300" customFormat="1" ht="15.6"/>
    <row r="10301" customFormat="1" ht="15.6"/>
    <row r="10302" customFormat="1" ht="15.6"/>
    <row r="10303" customFormat="1" ht="15.6"/>
    <row r="10304" customFormat="1" ht="15.6"/>
    <row r="10305" customFormat="1" ht="15.6"/>
    <row r="10306" customFormat="1" ht="15.6"/>
    <row r="10307" customFormat="1" ht="15.6"/>
    <row r="10308" customFormat="1" ht="15.6"/>
    <row r="10309" customFormat="1" ht="15.6"/>
    <row r="10310" customFormat="1" ht="15.6"/>
    <row r="10311" customFormat="1" ht="15.6"/>
    <row r="10312" customFormat="1" ht="15.6"/>
    <row r="10313" customFormat="1" ht="15.6"/>
    <row r="10314" customFormat="1" ht="15.6"/>
    <row r="10315" customFormat="1" ht="15.6"/>
    <row r="10316" customFormat="1" ht="15.6"/>
    <row r="10317" customFormat="1" ht="15.6"/>
    <row r="10318" customFormat="1" ht="15.6"/>
    <row r="10319" customFormat="1" ht="15.6"/>
    <row r="10320" customFormat="1" ht="15.6"/>
    <row r="10321" customFormat="1" ht="15.6"/>
    <row r="10322" customFormat="1" ht="15.6"/>
    <row r="10323" customFormat="1" ht="15.6"/>
    <row r="10324" customFormat="1" ht="15.6"/>
    <row r="10325" customFormat="1" ht="15.6"/>
    <row r="10326" customFormat="1" ht="15.6"/>
    <row r="10327" customFormat="1" ht="15.6"/>
    <row r="10328" customFormat="1" ht="15.6"/>
    <row r="10329" customFormat="1" ht="15.6"/>
    <row r="10330" customFormat="1" ht="15.6"/>
    <row r="10331" customFormat="1" ht="15.6"/>
    <row r="10332" customFormat="1" ht="15.6"/>
    <row r="10333" customFormat="1" ht="15.6"/>
    <row r="10334" customFormat="1" ht="15.6"/>
    <row r="10335" customFormat="1" ht="15.6"/>
    <row r="10336" customFormat="1" ht="15.6"/>
    <row r="10337" customFormat="1" ht="15.6"/>
    <row r="10338" customFormat="1" ht="15.6"/>
    <row r="10339" customFormat="1" ht="15.6"/>
    <row r="10340" customFormat="1" ht="15.6"/>
    <row r="10341" customFormat="1" ht="15.6"/>
    <row r="10342" customFormat="1" ht="15.6"/>
    <row r="10343" customFormat="1" ht="15.6"/>
    <row r="10344" customFormat="1" ht="15.6"/>
    <row r="10345" customFormat="1" ht="15.6"/>
    <row r="10346" customFormat="1" ht="15.6"/>
    <row r="10347" customFormat="1" ht="15.6"/>
    <row r="10348" customFormat="1" ht="15.6"/>
    <row r="10349" customFormat="1" ht="15.6"/>
    <row r="10350" customFormat="1" ht="15.6"/>
    <row r="10351" customFormat="1" ht="15.6"/>
    <row r="10352" customFormat="1" ht="15.6"/>
    <row r="10353" customFormat="1" ht="15.6"/>
    <row r="10354" customFormat="1" ht="15.6"/>
    <row r="10355" customFormat="1" ht="15.6"/>
    <row r="10356" customFormat="1" ht="15.6"/>
    <row r="10357" customFormat="1" ht="15.6"/>
    <row r="10358" customFormat="1" ht="15.6"/>
    <row r="10359" customFormat="1" ht="15.6"/>
    <row r="10360" customFormat="1" ht="15.6"/>
    <row r="10361" customFormat="1" ht="15.6"/>
    <row r="10362" customFormat="1" ht="15.6"/>
    <row r="10363" customFormat="1" ht="15.6"/>
    <row r="10364" customFormat="1" ht="15.6"/>
    <row r="10365" customFormat="1" ht="15.6"/>
    <row r="10366" customFormat="1" ht="15.6"/>
    <row r="10367" customFormat="1" ht="15.6"/>
    <row r="10368" customFormat="1" ht="15.6"/>
    <row r="10369" customFormat="1" ht="15.6"/>
    <row r="10370" customFormat="1" ht="15.6"/>
    <row r="10371" customFormat="1" ht="15.6"/>
    <row r="10372" customFormat="1" ht="15.6"/>
    <row r="10373" customFormat="1" ht="15.6"/>
    <row r="10374" customFormat="1" ht="15.6"/>
    <row r="10375" customFormat="1" ht="15.6"/>
    <row r="10376" customFormat="1" ht="15.6"/>
    <row r="10377" customFormat="1" ht="15.6"/>
    <row r="10378" customFormat="1" ht="15.6"/>
    <row r="10379" customFormat="1" ht="15.6"/>
    <row r="10380" customFormat="1" ht="15.6"/>
    <row r="10381" customFormat="1" ht="15.6"/>
    <row r="10382" customFormat="1" ht="15.6"/>
    <row r="10383" customFormat="1" ht="15.6"/>
    <row r="10384" customFormat="1" ht="15.6"/>
    <row r="10385" customFormat="1" ht="15.6"/>
    <row r="10386" customFormat="1" ht="15.6"/>
    <row r="10387" customFormat="1" ht="15.6"/>
    <row r="10388" customFormat="1" ht="15.6"/>
    <row r="10389" customFormat="1" ht="15.6"/>
    <row r="10390" customFormat="1" ht="15.6"/>
    <row r="10391" customFormat="1" ht="15.6"/>
    <row r="10392" customFormat="1" ht="15.6"/>
    <row r="10393" customFormat="1" ht="15.6"/>
    <row r="10394" customFormat="1" ht="15.6"/>
    <row r="10395" customFormat="1" ht="15.6"/>
    <row r="10396" customFormat="1" ht="15.6"/>
    <row r="10397" customFormat="1" ht="15.6"/>
    <row r="10398" customFormat="1" ht="15.6"/>
    <row r="10399" customFormat="1" ht="15.6"/>
    <row r="10400" customFormat="1" ht="15.6"/>
    <row r="10401" customFormat="1" ht="15.6"/>
    <row r="10402" customFormat="1" ht="15.6"/>
    <row r="10403" customFormat="1" ht="15.6"/>
    <row r="10404" customFormat="1" ht="15.6"/>
    <row r="10405" customFormat="1" ht="15.6"/>
    <row r="10406" customFormat="1" ht="15.6"/>
    <row r="10407" customFormat="1" ht="15.6"/>
    <row r="10408" customFormat="1" ht="15.6"/>
    <row r="10409" customFormat="1" ht="15.6"/>
    <row r="10410" customFormat="1" ht="15.6"/>
    <row r="10411" customFormat="1" ht="15.6"/>
    <row r="10412" customFormat="1" ht="15.6"/>
    <row r="10413" customFormat="1" ht="15.6"/>
    <row r="10414" customFormat="1" ht="15.6"/>
    <row r="10415" customFormat="1" ht="15.6"/>
    <row r="10416" customFormat="1" ht="15.6"/>
    <row r="10417" customFormat="1" ht="15.6"/>
    <row r="10418" customFormat="1" ht="15.6"/>
    <row r="10419" customFormat="1" ht="15.6"/>
    <row r="10420" customFormat="1" ht="15.6"/>
    <row r="10421" customFormat="1" ht="15.6"/>
    <row r="10422" customFormat="1" ht="15.6"/>
    <row r="10423" customFormat="1" ht="15.6"/>
    <row r="10424" customFormat="1" ht="15.6"/>
    <row r="10425" customFormat="1" ht="15.6"/>
    <row r="10426" customFormat="1" ht="15.6"/>
    <row r="10427" customFormat="1" ht="15.6"/>
    <row r="10428" customFormat="1" ht="15.6"/>
    <row r="10429" customFormat="1" ht="15.6"/>
    <row r="10430" customFormat="1" ht="15.6"/>
    <row r="10431" customFormat="1" ht="15.6"/>
    <row r="10432" customFormat="1" ht="15.6"/>
    <row r="10433" customFormat="1" ht="15.6"/>
    <row r="10434" customFormat="1" ht="15.6"/>
    <row r="10435" customFormat="1" ht="15.6"/>
    <row r="10436" customFormat="1" ht="15.6"/>
    <row r="10437" customFormat="1" ht="15.6"/>
    <row r="10438" customFormat="1" ht="15.6"/>
    <row r="10439" customFormat="1" ht="15.6"/>
    <row r="10440" customFormat="1" ht="15.6"/>
    <row r="10441" customFormat="1" ht="15.6"/>
    <row r="10442" customFormat="1" ht="15.6"/>
    <row r="10443" customFormat="1" ht="15.6"/>
    <row r="10444" customFormat="1" ht="15.6"/>
    <row r="10445" customFormat="1" ht="15.6"/>
    <row r="10446" customFormat="1" ht="15.6"/>
    <row r="10447" customFormat="1" ht="15.6"/>
    <row r="10448" customFormat="1" ht="15.6"/>
    <row r="10449" customFormat="1" ht="15.6"/>
    <row r="10450" customFormat="1" ht="15.6"/>
    <row r="10451" customFormat="1" ht="15.6"/>
    <row r="10452" customFormat="1" ht="15.6"/>
    <row r="10453" customFormat="1" ht="15.6"/>
    <row r="10454" customFormat="1" ht="15.6"/>
    <row r="10455" customFormat="1" ht="15.6"/>
    <row r="10456" customFormat="1" ht="15.6"/>
    <row r="10457" customFormat="1" ht="15.6"/>
    <row r="10458" customFormat="1" ht="15.6"/>
    <row r="10459" customFormat="1" ht="15.6"/>
    <row r="10460" customFormat="1" ht="15.6"/>
    <row r="10461" customFormat="1" ht="15.6"/>
    <row r="10462" customFormat="1" ht="15.6"/>
    <row r="10463" customFormat="1" ht="15.6"/>
    <row r="10464" customFormat="1" ht="15.6"/>
    <row r="10465" customFormat="1" ht="15.6"/>
    <row r="10466" customFormat="1" ht="15.6"/>
    <row r="10467" customFormat="1" ht="15.6"/>
    <row r="10468" customFormat="1" ht="15.6"/>
    <row r="10469" customFormat="1" ht="15.6"/>
    <row r="10470" customFormat="1" ht="15.6"/>
    <row r="10471" customFormat="1" ht="15.6"/>
    <row r="10472" customFormat="1" ht="15.6"/>
    <row r="10473" customFormat="1" ht="15.6"/>
    <row r="10474" customFormat="1" ht="15.6"/>
    <row r="10475" customFormat="1" ht="15.6"/>
    <row r="10476" customFormat="1" ht="15.6"/>
    <row r="10477" customFormat="1" ht="15.6"/>
    <row r="10478" customFormat="1" ht="15.6"/>
    <row r="10479" customFormat="1" ht="15.6"/>
    <row r="10480" customFormat="1" ht="15.6"/>
    <row r="10481" customFormat="1" ht="15.6"/>
    <row r="10482" customFormat="1" ht="15.6"/>
    <row r="10483" customFormat="1" ht="15.6"/>
    <row r="10484" customFormat="1" ht="15.6"/>
    <row r="10485" customFormat="1" ht="15.6"/>
    <row r="10486" customFormat="1" ht="15.6"/>
    <row r="10487" customFormat="1" ht="15.6"/>
    <row r="10488" customFormat="1" ht="15.6"/>
    <row r="10489" customFormat="1" ht="15.6"/>
    <row r="10490" customFormat="1" ht="15.6"/>
    <row r="10491" customFormat="1" ht="15.6"/>
    <row r="10492" customFormat="1" ht="15.6"/>
    <row r="10493" customFormat="1" ht="15.6"/>
    <row r="10494" customFormat="1" ht="15.6"/>
    <row r="10495" customFormat="1" ht="15.6"/>
    <row r="10496" customFormat="1" ht="15.6"/>
    <row r="10497" customFormat="1" ht="15.6"/>
    <row r="10498" customFormat="1" ht="15.6"/>
    <row r="10499" customFormat="1" ht="15.6"/>
    <row r="10500" customFormat="1" ht="15.6"/>
    <row r="10501" customFormat="1" ht="15.6"/>
    <row r="10502" customFormat="1" ht="15.6"/>
    <row r="10503" customFormat="1" ht="15.6"/>
    <row r="10504" customFormat="1" ht="15.6"/>
    <row r="10505" customFormat="1" ht="15.6"/>
    <row r="10506" customFormat="1" ht="15.6"/>
    <row r="10507" customFormat="1" ht="15.6"/>
    <row r="10508" customFormat="1" ht="15.6"/>
    <row r="10509" customFormat="1" ht="15.6"/>
    <row r="10510" customFormat="1" ht="15.6"/>
    <row r="10511" customFormat="1" ht="15.6"/>
    <row r="10512" customFormat="1" ht="15.6"/>
    <row r="10513" customFormat="1" ht="15.6"/>
    <row r="10514" customFormat="1" ht="15.6"/>
    <row r="10515" customFormat="1" ht="15.6"/>
    <row r="10516" customFormat="1" ht="15.6"/>
    <row r="10517" customFormat="1" ht="15.6"/>
    <row r="10518" customFormat="1" ht="15.6"/>
    <row r="10519" customFormat="1" ht="15.6"/>
    <row r="10520" customFormat="1" ht="15.6"/>
    <row r="10521" customFormat="1" ht="15.6"/>
    <row r="10522" customFormat="1" ht="15.6"/>
    <row r="10523" customFormat="1" ht="15.6"/>
    <row r="10524" customFormat="1" ht="15.6"/>
    <row r="10525" customFormat="1" ht="15.6"/>
    <row r="10526" customFormat="1" ht="15.6"/>
    <row r="10527" customFormat="1" ht="15.6"/>
    <row r="10528" customFormat="1" ht="15.6"/>
    <row r="10529" customFormat="1" ht="15.6"/>
    <row r="10530" customFormat="1" ht="15.6"/>
    <row r="10531" customFormat="1" ht="15.6"/>
    <row r="10532" customFormat="1" ht="15.6"/>
    <row r="10533" customFormat="1" ht="15.6"/>
    <row r="10534" customFormat="1" ht="15.6"/>
    <row r="10535" customFormat="1" ht="15.6"/>
    <row r="10536" customFormat="1" ht="15.6"/>
    <row r="10537" customFormat="1" ht="15.6"/>
    <row r="10538" customFormat="1" ht="15.6"/>
    <row r="10539" customFormat="1" ht="15.6"/>
    <row r="10540" customFormat="1" ht="15.6"/>
    <row r="10541" customFormat="1" ht="15.6"/>
    <row r="10542" customFormat="1" ht="15.6"/>
    <row r="10543" customFormat="1" ht="15.6"/>
    <row r="10544" customFormat="1" ht="15.6"/>
    <row r="10545" customFormat="1" ht="15.6"/>
    <row r="10546" customFormat="1" ht="15.6"/>
    <row r="10547" customFormat="1" ht="15.6"/>
    <row r="10548" customFormat="1" ht="15.6"/>
    <row r="10549" customFormat="1" ht="15.6"/>
    <row r="10550" customFormat="1" ht="15.6"/>
    <row r="10551" customFormat="1" ht="15.6"/>
    <row r="10552" customFormat="1" ht="15.6"/>
    <row r="10553" customFormat="1" ht="15.6"/>
    <row r="10554" customFormat="1" ht="15.6"/>
    <row r="10555" customFormat="1" ht="15.6"/>
    <row r="10556" customFormat="1" ht="15.6"/>
    <row r="10557" customFormat="1" ht="15.6"/>
    <row r="10558" customFormat="1" ht="15.6"/>
    <row r="10559" customFormat="1" ht="15.6"/>
    <row r="10560" customFormat="1" ht="15.6"/>
    <row r="10561" customFormat="1" ht="15.6"/>
    <row r="10562" customFormat="1" ht="15.6"/>
    <row r="10563" customFormat="1" ht="15.6"/>
    <row r="10564" customFormat="1" ht="15.6"/>
    <row r="10565" customFormat="1" ht="15.6"/>
    <row r="10566" customFormat="1" ht="15.6"/>
    <row r="10567" customFormat="1" ht="15.6"/>
    <row r="10568" customFormat="1" ht="15.6"/>
    <row r="10569" customFormat="1" ht="15.6"/>
    <row r="10570" customFormat="1" ht="15.6"/>
    <row r="10571" customFormat="1" ht="15.6"/>
    <row r="10572" customFormat="1" ht="15.6"/>
    <row r="10573" customFormat="1" ht="15.6"/>
    <row r="10574" customFormat="1" ht="15.6"/>
    <row r="10575" customFormat="1" ht="15.6"/>
    <row r="10576" customFormat="1" ht="15.6"/>
    <row r="10577" customFormat="1" ht="15.6"/>
    <row r="10578" customFormat="1" ht="15.6"/>
    <row r="10579" customFormat="1" ht="15.6"/>
    <row r="10580" customFormat="1" ht="15.6"/>
    <row r="10581" customFormat="1" ht="15.6"/>
    <row r="10582" customFormat="1" ht="15.6"/>
    <row r="10583" customFormat="1" ht="15.6"/>
    <row r="10584" customFormat="1" ht="15.6"/>
    <row r="10585" customFormat="1" ht="15.6"/>
    <row r="10586" customFormat="1" ht="15.6"/>
    <row r="10587" customFormat="1" ht="15.6"/>
    <row r="10588" customFormat="1" ht="15.6"/>
    <row r="10589" customFormat="1" ht="15.6"/>
    <row r="10590" customFormat="1" ht="15.6"/>
    <row r="10591" customFormat="1" ht="15.6"/>
    <row r="10592" customFormat="1" ht="15.6"/>
    <row r="10593" customFormat="1" ht="15.6"/>
    <row r="10594" customFormat="1" ht="15.6"/>
    <row r="10595" customFormat="1" ht="15.6"/>
    <row r="10596" customFormat="1" ht="15.6"/>
    <row r="10597" customFormat="1" ht="15.6"/>
    <row r="10598" customFormat="1" ht="15.6"/>
    <row r="10599" customFormat="1" ht="15.6"/>
    <row r="10600" customFormat="1" ht="15.6"/>
    <row r="10601" customFormat="1" ht="15.6"/>
    <row r="10602" customFormat="1" ht="15.6"/>
    <row r="10603" customFormat="1" ht="15.6"/>
    <row r="10604" customFormat="1" ht="15.6"/>
    <row r="10605" customFormat="1" ht="15.6"/>
    <row r="10606" customFormat="1" ht="15.6"/>
    <row r="10607" customFormat="1" ht="15.6"/>
    <row r="10608" customFormat="1" ht="15.6"/>
    <row r="10609" customFormat="1" ht="15.6"/>
    <row r="10610" customFormat="1" ht="15.6"/>
    <row r="10611" customFormat="1" ht="15.6"/>
    <row r="10612" customFormat="1" ht="15.6"/>
    <row r="10613" customFormat="1" ht="15.6"/>
    <row r="10614" customFormat="1" ht="15.6"/>
    <row r="10615" customFormat="1" ht="15.6"/>
    <row r="10616" customFormat="1" ht="15.6"/>
    <row r="10617" customFormat="1" ht="15.6"/>
    <row r="10618" customFormat="1" ht="15.6"/>
    <row r="10619" customFormat="1" ht="15.6"/>
    <row r="10620" customFormat="1" ht="15.6"/>
    <row r="10621" customFormat="1" ht="15.6"/>
    <row r="10622" customFormat="1" ht="15.6"/>
    <row r="10623" customFormat="1" ht="15.6"/>
    <row r="10624" customFormat="1" ht="15.6"/>
    <row r="10625" customFormat="1" ht="15.6"/>
    <row r="10626" customFormat="1" ht="15.6"/>
    <row r="10627" customFormat="1" ht="15.6"/>
    <row r="10628" customFormat="1" ht="15.6"/>
    <row r="10629" customFormat="1" ht="15.6"/>
    <row r="10630" customFormat="1" ht="15.6"/>
    <row r="10631" customFormat="1" ht="15.6"/>
    <row r="10632" customFormat="1" ht="15.6"/>
    <row r="10633" customFormat="1" ht="15.6"/>
    <row r="10634" customFormat="1" ht="15.6"/>
    <row r="10635" customFormat="1" ht="15.6"/>
    <row r="10636" customFormat="1" ht="15.6"/>
    <row r="10637" customFormat="1" ht="15.6"/>
    <row r="10638" customFormat="1" ht="15.6"/>
    <row r="10639" customFormat="1" ht="15.6"/>
    <row r="10640" customFormat="1" ht="15.6"/>
    <row r="10641" customFormat="1" ht="15.6"/>
    <row r="10642" customFormat="1" ht="15.6"/>
    <row r="10643" customFormat="1" ht="15.6"/>
    <row r="10644" customFormat="1" ht="15.6"/>
    <row r="10645" customFormat="1" ht="15.6"/>
    <row r="10646" customFormat="1" ht="15.6"/>
    <row r="10647" customFormat="1" ht="15.6"/>
    <row r="10648" customFormat="1" ht="15.6"/>
    <row r="10649" customFormat="1" ht="15.6"/>
    <row r="10650" customFormat="1" ht="15.6"/>
    <row r="10651" customFormat="1" ht="15.6"/>
    <row r="10652" customFormat="1" ht="15.6"/>
    <row r="10653" customFormat="1" ht="15.6"/>
    <row r="10654" customFormat="1" ht="15.6"/>
    <row r="10655" customFormat="1" ht="15.6"/>
    <row r="10656" customFormat="1" ht="15.6"/>
    <row r="10657" customFormat="1" ht="15.6"/>
    <row r="10658" customFormat="1" ht="15.6"/>
    <row r="10659" customFormat="1" ht="15.6"/>
    <row r="10660" customFormat="1" ht="15.6"/>
    <row r="10661" customFormat="1" ht="15.6"/>
    <row r="10662" customFormat="1" ht="15.6"/>
    <row r="10663" customFormat="1" ht="15.6"/>
    <row r="10664" customFormat="1" ht="15.6"/>
    <row r="10665" customFormat="1" ht="15.6"/>
    <row r="10666" customFormat="1" ht="15.6"/>
    <row r="10667" customFormat="1" ht="15.6"/>
    <row r="10668" customFormat="1" ht="15.6"/>
    <row r="10669" customFormat="1" ht="15.6"/>
    <row r="10670" customFormat="1" ht="15.6"/>
    <row r="10671" customFormat="1" ht="15.6"/>
    <row r="10672" customFormat="1" ht="15.6"/>
    <row r="10673" customFormat="1" ht="15.6"/>
    <row r="10674" customFormat="1" ht="15.6"/>
    <row r="10675" customFormat="1" ht="15.6"/>
    <row r="10676" customFormat="1" ht="15.6"/>
    <row r="10677" customFormat="1" ht="15.6"/>
    <row r="10678" customFormat="1" ht="15.6"/>
    <row r="10679" customFormat="1" ht="15.6"/>
    <row r="10680" customFormat="1" ht="15.6"/>
    <row r="10681" customFormat="1" ht="15.6"/>
    <row r="10682" customFormat="1" ht="15.6"/>
    <row r="10683" customFormat="1" ht="15.6"/>
    <row r="10684" customFormat="1" ht="15.6"/>
    <row r="10685" customFormat="1" ht="15.6"/>
    <row r="10686" customFormat="1" ht="15.6"/>
    <row r="10687" customFormat="1" ht="15.6"/>
    <row r="10688" customFormat="1" ht="15.6"/>
    <row r="10689" customFormat="1" ht="15.6"/>
    <row r="10690" customFormat="1" ht="15.6"/>
    <row r="10691" customFormat="1" ht="15.6"/>
    <row r="10692" customFormat="1" ht="15.6"/>
    <row r="10693" customFormat="1" ht="15.6"/>
    <row r="10694" customFormat="1" ht="15.6"/>
    <row r="10695" customFormat="1" ht="15.6"/>
    <row r="10696" customFormat="1" ht="15.6"/>
    <row r="10697" customFormat="1" ht="15.6"/>
    <row r="10698" customFormat="1" ht="15.6"/>
    <row r="10699" customFormat="1" ht="15.6"/>
    <row r="10700" customFormat="1" ht="15.6"/>
    <row r="10701" customFormat="1" ht="15.6"/>
    <row r="10702" customFormat="1" ht="15.6"/>
    <row r="10703" customFormat="1" ht="15.6"/>
    <row r="10704" customFormat="1" ht="15.6"/>
    <row r="10705" customFormat="1" ht="15.6"/>
    <row r="10706" customFormat="1" ht="15.6"/>
    <row r="10707" customFormat="1" ht="15.6"/>
    <row r="10708" customFormat="1" ht="15.6"/>
    <row r="10709" customFormat="1" ht="15.6"/>
    <row r="10710" customFormat="1" ht="15.6"/>
    <row r="10711" customFormat="1" ht="15.6"/>
    <row r="10712" customFormat="1" ht="15.6"/>
    <row r="10713" customFormat="1" ht="15.6"/>
    <row r="10714" customFormat="1" ht="15.6"/>
    <row r="10715" customFormat="1" ht="15.6"/>
    <row r="10716" customFormat="1" ht="15.6"/>
    <row r="10717" customFormat="1" ht="15.6"/>
    <row r="10718" customFormat="1" ht="15.6"/>
    <row r="10719" customFormat="1" ht="15.6"/>
    <row r="10720" customFormat="1" ht="15.6"/>
    <row r="10721" customFormat="1" ht="15.6"/>
    <row r="10722" customFormat="1" ht="15.6"/>
    <row r="10723" customFormat="1" ht="15.6"/>
    <row r="10724" customFormat="1" ht="15.6"/>
    <row r="10725" customFormat="1" ht="15.6"/>
    <row r="10726" customFormat="1" ht="15.6"/>
    <row r="10727" customFormat="1" ht="15.6"/>
    <row r="10728" customFormat="1" ht="15.6"/>
    <row r="10729" customFormat="1" ht="15.6"/>
    <row r="10730" customFormat="1" ht="15.6"/>
    <row r="10731" customFormat="1" ht="15.6"/>
    <row r="10732" customFormat="1" ht="15.6"/>
    <row r="10733" customFormat="1" ht="15.6"/>
    <row r="10734" customFormat="1" ht="15.6"/>
    <row r="10735" customFormat="1" ht="15.6"/>
    <row r="10736" customFormat="1" ht="15.6"/>
    <row r="10737" customFormat="1" ht="15.6"/>
    <row r="10738" customFormat="1" ht="15.6"/>
    <row r="10739" customFormat="1" ht="15.6"/>
    <row r="10740" customFormat="1" ht="15.6"/>
    <row r="10741" customFormat="1" ht="15.6"/>
    <row r="10742" customFormat="1" ht="15.6"/>
    <row r="10743" customFormat="1" ht="15.6"/>
    <row r="10744" customFormat="1" ht="15.6"/>
    <row r="10745" customFormat="1" ht="15.6"/>
    <row r="10746" customFormat="1" ht="15.6"/>
    <row r="10747" customFormat="1" ht="15.6"/>
    <row r="10748" customFormat="1" ht="15.6"/>
    <row r="10749" customFormat="1" ht="15.6"/>
    <row r="10750" customFormat="1" ht="15.6"/>
    <row r="10751" customFormat="1" ht="15.6"/>
    <row r="10752" customFormat="1" ht="15.6"/>
    <row r="10753" customFormat="1" ht="15.6"/>
    <row r="10754" customFormat="1" ht="15.6"/>
    <row r="10755" customFormat="1" ht="15.6"/>
    <row r="10756" customFormat="1" ht="15.6"/>
    <row r="10757" customFormat="1" ht="15.6"/>
    <row r="10758" customFormat="1" ht="15.6"/>
    <row r="10759" customFormat="1" ht="15.6"/>
    <row r="10760" customFormat="1" ht="15.6"/>
    <row r="10761" customFormat="1" ht="15.6"/>
    <row r="10762" customFormat="1" ht="15.6"/>
    <row r="10763" customFormat="1" ht="15.6"/>
    <row r="10764" customFormat="1" ht="15.6"/>
    <row r="10765" customFormat="1" ht="15.6"/>
    <row r="10766" customFormat="1" ht="15.6"/>
    <row r="10767" customFormat="1" ht="15.6"/>
    <row r="10768" customFormat="1" ht="15.6"/>
    <row r="10769" customFormat="1" ht="15.6"/>
    <row r="10770" customFormat="1" ht="15.6"/>
    <row r="10771" customFormat="1" ht="15.6"/>
    <row r="10772" customFormat="1" ht="15.6"/>
    <row r="10773" customFormat="1" ht="15.6"/>
    <row r="10774" customFormat="1" ht="15.6"/>
    <row r="10775" customFormat="1" ht="15.6"/>
    <row r="10776" customFormat="1" ht="15.6"/>
    <row r="10777" customFormat="1" ht="15.6"/>
    <row r="10778" customFormat="1" ht="15.6"/>
    <row r="10779" customFormat="1" ht="15.6"/>
    <row r="10780" customFormat="1" ht="15.6"/>
    <row r="10781" customFormat="1" ht="15.6"/>
    <row r="10782" customFormat="1" ht="15.6"/>
    <row r="10783" customFormat="1" ht="15.6"/>
    <row r="10784" customFormat="1" ht="15.6"/>
    <row r="10785" customFormat="1" ht="15.6"/>
    <row r="10786" customFormat="1" ht="15.6"/>
    <row r="10787" customFormat="1" ht="15.6"/>
    <row r="10788" customFormat="1" ht="15.6"/>
    <row r="10789" customFormat="1" ht="15.6"/>
    <row r="10790" customFormat="1" ht="15.6"/>
    <row r="10791" customFormat="1" ht="15.6"/>
    <row r="10792" customFormat="1" ht="15.6"/>
    <row r="10793" customFormat="1" ht="15.6"/>
    <row r="10794" customFormat="1" ht="15.6"/>
    <row r="10795" customFormat="1" ht="15.6"/>
    <row r="10796" customFormat="1" ht="15.6"/>
    <row r="10797" customFormat="1" ht="15.6"/>
    <row r="10798" customFormat="1" ht="15.6"/>
    <row r="10799" customFormat="1" ht="15.6"/>
    <row r="10800" customFormat="1" ht="15.6"/>
    <row r="10801" customFormat="1" ht="15.6"/>
    <row r="10802" customFormat="1" ht="15.6"/>
    <row r="10803" customFormat="1" ht="15.6"/>
    <row r="10804" customFormat="1" ht="15.6"/>
    <row r="10805" customFormat="1" ht="15.6"/>
    <row r="10806" customFormat="1" ht="15.6"/>
    <row r="10807" customFormat="1" ht="15.6"/>
    <row r="10808" customFormat="1" ht="15.6"/>
    <row r="10809" customFormat="1" ht="15.6"/>
    <row r="10810" customFormat="1" ht="15.6"/>
    <row r="10811" customFormat="1" ht="15.6"/>
    <row r="10812" customFormat="1" ht="15.6"/>
    <row r="10813" customFormat="1" ht="15.6"/>
    <row r="10814" customFormat="1" ht="15.6"/>
    <row r="10815" customFormat="1" ht="15.6"/>
    <row r="10816" customFormat="1" ht="15.6"/>
    <row r="10817" customFormat="1" ht="15.6"/>
    <row r="10818" customFormat="1" ht="15.6"/>
    <row r="10819" customFormat="1" ht="15.6"/>
    <row r="10820" customFormat="1" ht="15.6"/>
    <row r="10821" customFormat="1" ht="15.6"/>
    <row r="10822" customFormat="1" ht="15.6"/>
    <row r="10823" customFormat="1" ht="15.6"/>
    <row r="10824" customFormat="1" ht="15.6"/>
    <row r="10825" customFormat="1" ht="15.6"/>
    <row r="10826" customFormat="1" ht="15.6"/>
    <row r="10827" customFormat="1" ht="15.6"/>
    <row r="10828" customFormat="1" ht="15.6"/>
    <row r="10829" customFormat="1" ht="15.6"/>
    <row r="10830" customFormat="1" ht="15.6"/>
    <row r="10831" customFormat="1" ht="15.6"/>
    <row r="10832" customFormat="1" ht="15.6"/>
    <row r="10833" customFormat="1" ht="15.6"/>
    <row r="10834" customFormat="1" ht="15.6"/>
    <row r="10835" customFormat="1" ht="15.6"/>
    <row r="10836" customFormat="1" ht="15.6"/>
    <row r="10837" customFormat="1" ht="15.6"/>
    <row r="10838" customFormat="1" ht="15.6"/>
    <row r="10839" customFormat="1" ht="15.6"/>
    <row r="10840" customFormat="1" ht="15.6"/>
    <row r="10841" customFormat="1" ht="15.6"/>
    <row r="10842" customFormat="1" ht="15.6"/>
    <row r="10843" customFormat="1" ht="15.6"/>
    <row r="10844" customFormat="1" ht="15.6"/>
    <row r="10845" customFormat="1" ht="15.6"/>
    <row r="10846" customFormat="1" ht="15.6"/>
    <row r="10847" customFormat="1" ht="15.6"/>
    <row r="10848" customFormat="1" ht="15.6"/>
    <row r="10849" customFormat="1" ht="15.6"/>
    <row r="10850" customFormat="1" ht="15.6"/>
    <row r="10851" customFormat="1" ht="15.6"/>
    <row r="10852" customFormat="1" ht="15.6"/>
    <row r="10853" customFormat="1" ht="15.6"/>
    <row r="10854" customFormat="1" ht="15.6"/>
    <row r="10855" customFormat="1" ht="15.6"/>
    <row r="10856" customFormat="1" ht="15.6"/>
    <row r="10857" customFormat="1" ht="15.6"/>
    <row r="10858" customFormat="1" ht="15.6"/>
    <row r="10859" customFormat="1" ht="15.6"/>
    <row r="10860" customFormat="1" ht="15.6"/>
    <row r="10861" customFormat="1" ht="15.6"/>
    <row r="10862" customFormat="1" ht="15.6"/>
    <row r="10863" customFormat="1" ht="15.6"/>
    <row r="10864" customFormat="1" ht="15.6"/>
    <row r="10865" customFormat="1" ht="15.6"/>
    <row r="10866" customFormat="1" ht="15.6"/>
    <row r="10867" customFormat="1" ht="15.6"/>
    <row r="10868" customFormat="1" ht="15.6"/>
    <row r="10869" customFormat="1" ht="15.6"/>
    <row r="10870" customFormat="1" ht="15.6"/>
    <row r="10871" customFormat="1" ht="15.6"/>
    <row r="10872" customFormat="1" ht="15.6"/>
    <row r="10873" customFormat="1" ht="15.6"/>
    <row r="10874" customFormat="1" ht="15.6"/>
    <row r="10875" customFormat="1" ht="15.6"/>
    <row r="10876" customFormat="1" ht="15.6"/>
    <row r="10877" customFormat="1" ht="15.6"/>
    <row r="10878" customFormat="1" ht="15.6"/>
    <row r="10879" customFormat="1" ht="15.6"/>
    <row r="10880" customFormat="1" ht="15.6"/>
    <row r="10881" customFormat="1" ht="15.6"/>
    <row r="10882" customFormat="1" ht="15.6"/>
    <row r="10883" customFormat="1" ht="15.6"/>
    <row r="10884" customFormat="1" ht="15.6"/>
    <row r="10885" customFormat="1" ht="15.6"/>
    <row r="10886" customFormat="1" ht="15.6"/>
    <row r="10887" customFormat="1" ht="15.6"/>
    <row r="10888" customFormat="1" ht="15.6"/>
    <row r="10889" customFormat="1" ht="15.6"/>
    <row r="10890" customFormat="1" ht="15.6"/>
    <row r="10891" customFormat="1" ht="15.6"/>
    <row r="10892" customFormat="1" ht="15.6"/>
    <row r="10893" customFormat="1" ht="15.6"/>
    <row r="10894" customFormat="1" ht="15.6"/>
    <row r="10895" customFormat="1" ht="15.6"/>
    <row r="10896" customFormat="1" ht="15.6"/>
    <row r="10897" customFormat="1" ht="15.6"/>
    <row r="10898" customFormat="1" ht="15.6"/>
    <row r="10899" customFormat="1" ht="15.6"/>
    <row r="10900" customFormat="1" ht="15.6"/>
    <row r="10901" customFormat="1" ht="15.6"/>
    <row r="10902" customFormat="1" ht="15.6"/>
    <row r="10903" customFormat="1" ht="15.6"/>
    <row r="10904" customFormat="1" ht="15.6"/>
    <row r="10905" customFormat="1" ht="15.6"/>
    <row r="10906" customFormat="1" ht="15.6"/>
    <row r="10907" customFormat="1" ht="15.6"/>
    <row r="10908" customFormat="1" ht="15.6"/>
    <row r="10909" customFormat="1" ht="15.6"/>
    <row r="10910" customFormat="1" ht="15.6"/>
    <row r="10911" customFormat="1" ht="15.6"/>
    <row r="10912" customFormat="1" ht="15.6"/>
    <row r="10913" customFormat="1" ht="15.6"/>
    <row r="10914" customFormat="1" ht="15.6"/>
    <row r="10915" customFormat="1" ht="15.6"/>
    <row r="10916" customFormat="1" ht="15.6"/>
    <row r="10917" customFormat="1" ht="15.6"/>
    <row r="10918" customFormat="1" ht="15.6"/>
    <row r="10919" customFormat="1" ht="15.6"/>
    <row r="10920" customFormat="1" ht="15.6"/>
    <row r="10921" customFormat="1" ht="15.6"/>
    <row r="10922" customFormat="1" ht="15.6"/>
    <row r="10923" customFormat="1" ht="15.6"/>
    <row r="10924" customFormat="1" ht="15.6"/>
    <row r="10925" customFormat="1" ht="15.6"/>
    <row r="10926" customFormat="1" ht="15.6"/>
    <row r="10927" customFormat="1" ht="15.6"/>
    <row r="10928" customFormat="1" ht="15.6"/>
    <row r="10929" customFormat="1" ht="15.6"/>
    <row r="10930" customFormat="1" ht="15.6"/>
    <row r="10931" customFormat="1" ht="15.6"/>
    <row r="10932" customFormat="1" ht="15.6"/>
    <row r="10933" customFormat="1" ht="15.6"/>
    <row r="10934" customFormat="1" ht="15.6"/>
    <row r="10935" customFormat="1" ht="15.6"/>
    <row r="10936" customFormat="1" ht="15.6"/>
    <row r="10937" customFormat="1" ht="15.6"/>
    <row r="10938" customFormat="1" ht="15.6"/>
    <row r="10939" customFormat="1" ht="15.6"/>
    <row r="10940" customFormat="1" ht="15.6"/>
    <row r="10941" customFormat="1" ht="15.6"/>
    <row r="10942" customFormat="1" ht="15.6"/>
    <row r="10943" customFormat="1" ht="15.6"/>
    <row r="10944" customFormat="1" ht="15.6"/>
    <row r="10945" customFormat="1" ht="15.6"/>
    <row r="10946" customFormat="1" ht="15.6"/>
    <row r="10947" customFormat="1" ht="15.6"/>
    <row r="10948" customFormat="1" ht="15.6"/>
    <row r="10949" customFormat="1" ht="15.6"/>
    <row r="10950" customFormat="1" ht="15.6"/>
    <row r="10951" customFormat="1" ht="15.6"/>
    <row r="10952" customFormat="1" ht="15.6"/>
    <row r="10953" customFormat="1" ht="15.6"/>
    <row r="10954" customFormat="1" ht="15.6"/>
    <row r="10955" customFormat="1" ht="15.6"/>
    <row r="10956" customFormat="1" ht="15.6"/>
    <row r="10957" customFormat="1" ht="15.6"/>
    <row r="10958" customFormat="1" ht="15.6"/>
    <row r="10959" customFormat="1" ht="15.6"/>
    <row r="10960" customFormat="1" ht="15.6"/>
    <row r="10961" customFormat="1" ht="15.6"/>
    <row r="10962" customFormat="1" ht="15.6"/>
    <row r="10963" customFormat="1" ht="15.6"/>
    <row r="10964" customFormat="1" ht="15.6"/>
    <row r="10965" customFormat="1" ht="15.6"/>
    <row r="10966" customFormat="1" ht="15.6"/>
    <row r="10967" customFormat="1" ht="15.6"/>
    <row r="10968" customFormat="1" ht="15.6"/>
    <row r="10969" customFormat="1" ht="15.6"/>
    <row r="10970" customFormat="1" ht="15.6"/>
    <row r="10971" customFormat="1" ht="15.6"/>
    <row r="10972" customFormat="1" ht="15.6"/>
    <row r="10973" customFormat="1" ht="15.6"/>
    <row r="10974" customFormat="1" ht="15.6"/>
    <row r="10975" customFormat="1" ht="15.6"/>
    <row r="10976" customFormat="1" ht="15.6"/>
    <row r="10977" customFormat="1" ht="15.6"/>
    <row r="10978" customFormat="1" ht="15.6"/>
    <row r="10979" customFormat="1" ht="15.6"/>
    <row r="10980" customFormat="1" ht="15.6"/>
    <row r="10981" customFormat="1" ht="15.6"/>
    <row r="10982" customFormat="1" ht="15.6"/>
    <row r="10983" customFormat="1" ht="15.6"/>
    <row r="10984" customFormat="1" ht="15.6"/>
    <row r="10985" customFormat="1" ht="15.6"/>
    <row r="10986" customFormat="1" ht="15.6"/>
    <row r="10987" customFormat="1" ht="15.6"/>
    <row r="10988" customFormat="1" ht="15.6"/>
    <row r="10989" customFormat="1" ht="15.6"/>
    <row r="10990" customFormat="1" ht="15.6"/>
    <row r="10991" customFormat="1" ht="15.6"/>
    <row r="10992" customFormat="1" ht="15.6"/>
    <row r="10993" customFormat="1" ht="15.6"/>
    <row r="10994" customFormat="1" ht="15.6"/>
    <row r="10995" customFormat="1" ht="15.6"/>
    <row r="10996" customFormat="1" ht="15.6"/>
    <row r="10997" customFormat="1" ht="15.6"/>
    <row r="10998" customFormat="1" ht="15.6"/>
    <row r="10999" customFormat="1" ht="15.6"/>
    <row r="11000" customFormat="1" ht="15.6"/>
    <row r="11001" customFormat="1" ht="15.6"/>
    <row r="11002" customFormat="1" ht="15.6"/>
    <row r="11003" customFormat="1" ht="15.6"/>
    <row r="11004" customFormat="1" ht="15.6"/>
    <row r="11005" customFormat="1" ht="15.6"/>
    <row r="11006" customFormat="1" ht="15.6"/>
    <row r="11007" customFormat="1" ht="15.6"/>
    <row r="11008" customFormat="1" ht="15.6"/>
    <row r="11009" customFormat="1" ht="15.6"/>
    <row r="11010" customFormat="1" ht="15.6"/>
    <row r="11011" customFormat="1" ht="15.6"/>
    <row r="11012" customFormat="1" ht="15.6"/>
    <row r="11013" customFormat="1" ht="15.6"/>
    <row r="11014" customFormat="1" ht="15.6"/>
    <row r="11015" customFormat="1" ht="15.6"/>
    <row r="11016" customFormat="1" ht="15.6"/>
    <row r="11017" customFormat="1" ht="15.6"/>
    <row r="11018" customFormat="1" ht="15.6"/>
    <row r="11019" customFormat="1" ht="15.6"/>
    <row r="11020" customFormat="1" ht="15.6"/>
    <row r="11021" customFormat="1" ht="15.6"/>
    <row r="11022" customFormat="1" ht="15.6"/>
    <row r="11023" customFormat="1" ht="15.6"/>
    <row r="11024" customFormat="1" ht="15.6"/>
    <row r="11025" customFormat="1" ht="15.6"/>
    <row r="11026" customFormat="1" ht="15.6"/>
    <row r="11027" customFormat="1" ht="15.6"/>
    <row r="11028" customFormat="1" ht="15.6"/>
    <row r="11029" customFormat="1" ht="15.6"/>
    <row r="11030" customFormat="1" ht="15.6"/>
    <row r="11031" customFormat="1" ht="15.6"/>
    <row r="11032" customFormat="1" ht="15.6"/>
    <row r="11033" customFormat="1" ht="15.6"/>
    <row r="11034" customFormat="1" ht="15.6"/>
    <row r="11035" customFormat="1" ht="15.6"/>
    <row r="11036" customFormat="1" ht="15.6"/>
    <row r="11037" customFormat="1" ht="15.6"/>
    <row r="11038" customFormat="1" ht="15.6"/>
    <row r="11039" customFormat="1" ht="15.6"/>
    <row r="11040" customFormat="1" ht="15.6"/>
    <row r="11041" customFormat="1" ht="15.6"/>
    <row r="11042" customFormat="1" ht="15.6"/>
    <row r="11043" customFormat="1" ht="15.6"/>
    <row r="11044" customFormat="1" ht="15.6"/>
    <row r="11045" customFormat="1" ht="15.6"/>
    <row r="11046" customFormat="1" ht="15.6"/>
    <row r="11047" customFormat="1" ht="15.6"/>
    <row r="11048" customFormat="1" ht="15.6"/>
    <row r="11049" customFormat="1" ht="15.6"/>
    <row r="11050" customFormat="1" ht="15.6"/>
    <row r="11051" customFormat="1" ht="15.6"/>
    <row r="11052" customFormat="1" ht="15.6"/>
    <row r="11053" customFormat="1" ht="15.6"/>
    <row r="11054" customFormat="1" ht="15.6"/>
    <row r="11055" customFormat="1" ht="15.6"/>
    <row r="11056" customFormat="1" ht="15.6"/>
    <row r="11057" customFormat="1" ht="15.6"/>
    <row r="11058" customFormat="1" ht="15.6"/>
    <row r="11059" customFormat="1" ht="15.6"/>
    <row r="11060" customFormat="1" ht="15.6"/>
    <row r="11061" customFormat="1" ht="15.6"/>
    <row r="11062" customFormat="1" ht="15.6"/>
    <row r="11063" customFormat="1" ht="15.6"/>
    <row r="11064" customFormat="1" ht="15.6"/>
    <row r="11065" customFormat="1" ht="15.6"/>
    <row r="11066" customFormat="1" ht="15.6"/>
    <row r="11067" customFormat="1" ht="15.6"/>
    <row r="11068" customFormat="1" ht="15.6"/>
    <row r="11069" customFormat="1" ht="15.6"/>
    <row r="11070" customFormat="1" ht="15.6"/>
    <row r="11071" customFormat="1" ht="15.6"/>
    <row r="11072" customFormat="1" ht="15.6"/>
    <row r="11073" customFormat="1" ht="15.6"/>
    <row r="11074" customFormat="1" ht="15.6"/>
    <row r="11075" customFormat="1" ht="15.6"/>
    <row r="11076" customFormat="1" ht="15.6"/>
    <row r="11077" customFormat="1" ht="15.6"/>
    <row r="11078" customFormat="1" ht="15.6"/>
    <row r="11079" customFormat="1" ht="15.6"/>
    <row r="11080" customFormat="1" ht="15.6"/>
    <row r="11081" customFormat="1" ht="15.6"/>
    <row r="11082" customFormat="1" ht="15.6"/>
    <row r="11083" customFormat="1" ht="15.6"/>
    <row r="11084" customFormat="1" ht="15.6"/>
    <row r="11085" customFormat="1" ht="15.6"/>
    <row r="11086" customFormat="1" ht="15.6"/>
    <row r="11087" customFormat="1" ht="15.6"/>
    <row r="11088" customFormat="1" ht="15.6"/>
    <row r="11089" customFormat="1" ht="15.6"/>
    <row r="11090" customFormat="1" ht="15.6"/>
    <row r="11091" customFormat="1" ht="15.6"/>
    <row r="11092" customFormat="1" ht="15.6"/>
    <row r="11093" customFormat="1" ht="15.6"/>
    <row r="11094" customFormat="1" ht="15.6"/>
    <row r="11095" customFormat="1" ht="15.6"/>
    <row r="11096" customFormat="1" ht="15.6"/>
    <row r="11097" customFormat="1" ht="15.6"/>
    <row r="11098" customFormat="1" ht="15.6"/>
    <row r="11099" customFormat="1" ht="15.6"/>
    <row r="11100" customFormat="1" ht="15.6"/>
    <row r="11101" customFormat="1" ht="15.6"/>
    <row r="11102" customFormat="1" ht="15.6"/>
    <row r="11103" customFormat="1" ht="15.6"/>
    <row r="11104" customFormat="1" ht="15.6"/>
    <row r="11105" customFormat="1" ht="15.6"/>
    <row r="11106" customFormat="1" ht="15.6"/>
    <row r="11107" customFormat="1" ht="15.6"/>
    <row r="11108" customFormat="1" ht="15.6"/>
    <row r="11109" customFormat="1" ht="15.6"/>
    <row r="11110" customFormat="1" ht="15.6"/>
    <row r="11111" customFormat="1" ht="15.6"/>
    <row r="11112" customFormat="1" ht="15.6"/>
    <row r="11113" customFormat="1" ht="15.6"/>
    <row r="11114" customFormat="1" ht="15.6"/>
    <row r="11115" customFormat="1" ht="15.6"/>
    <row r="11116" customFormat="1" ht="15.6"/>
    <row r="11117" customFormat="1" ht="15.6"/>
    <row r="11118" customFormat="1" ht="15.6"/>
    <row r="11119" customFormat="1" ht="15.6"/>
    <row r="11120" customFormat="1" ht="15.6"/>
    <row r="11121" customFormat="1" ht="15.6"/>
    <row r="11122" customFormat="1" ht="15.6"/>
    <row r="11123" customFormat="1" ht="15.6"/>
    <row r="11124" customFormat="1" ht="15.6"/>
    <row r="11125" customFormat="1" ht="15.6"/>
    <row r="11126" customFormat="1" ht="15.6"/>
    <row r="11127" customFormat="1" ht="15.6"/>
    <row r="11128" customFormat="1" ht="15.6"/>
    <row r="11129" customFormat="1" ht="15.6"/>
    <row r="11130" customFormat="1" ht="15.6"/>
    <row r="11131" customFormat="1" ht="15.6"/>
    <row r="11132" customFormat="1" ht="15.6"/>
    <row r="11133" customFormat="1" ht="15.6"/>
    <row r="11134" customFormat="1" ht="15.6"/>
    <row r="11135" customFormat="1" ht="15.6"/>
    <row r="11136" customFormat="1" ht="15.6"/>
    <row r="11137" customFormat="1" ht="15.6"/>
    <row r="11138" customFormat="1" ht="15.6"/>
    <row r="11139" customFormat="1" ht="15.6"/>
    <row r="11140" customFormat="1" ht="15.6"/>
    <row r="11141" customFormat="1" ht="15.6"/>
    <row r="11142" customFormat="1" ht="15.6"/>
    <row r="11143" customFormat="1" ht="15.6"/>
    <row r="11144" customFormat="1" ht="15.6"/>
    <row r="11145" customFormat="1" ht="15.6"/>
    <row r="11146" customFormat="1" ht="15.6"/>
    <row r="11147" customFormat="1" ht="15.6"/>
    <row r="11148" customFormat="1" ht="15.6"/>
    <row r="11149" customFormat="1" ht="15.6"/>
    <row r="11150" customFormat="1" ht="15.6"/>
    <row r="11151" customFormat="1" ht="15.6"/>
    <row r="11152" customFormat="1" ht="15.6"/>
    <row r="11153" customFormat="1" ht="15.6"/>
    <row r="11154" customFormat="1" ht="15.6"/>
    <row r="11155" customFormat="1" ht="15.6"/>
    <row r="11156" customFormat="1" ht="15.6"/>
    <row r="11157" customFormat="1" ht="15.6"/>
    <row r="11158" customFormat="1" ht="15.6"/>
    <row r="11159" customFormat="1" ht="15.6"/>
    <row r="11160" customFormat="1" ht="15.6"/>
    <row r="11161" customFormat="1" ht="15.6"/>
    <row r="11162" customFormat="1" ht="15.6"/>
    <row r="11163" customFormat="1" ht="15.6"/>
    <row r="11164" customFormat="1" ht="15.6"/>
    <row r="11165" customFormat="1" ht="15.6"/>
    <row r="11166" customFormat="1" ht="15.6"/>
    <row r="11167" customFormat="1" ht="15.6"/>
    <row r="11168" customFormat="1" ht="15.6"/>
    <row r="11169" customFormat="1" ht="15.6"/>
    <row r="11170" customFormat="1" ht="15.6"/>
    <row r="11171" customFormat="1" ht="15.6"/>
    <row r="11172" customFormat="1" ht="15.6"/>
    <row r="11173" customFormat="1" ht="15.6"/>
    <row r="11174" customFormat="1" ht="15.6"/>
    <row r="11175" customFormat="1" ht="15.6"/>
    <row r="11176" customFormat="1" ht="15.6"/>
    <row r="11177" customFormat="1" ht="15.6"/>
    <row r="11178" customFormat="1" ht="15.6"/>
    <row r="11179" customFormat="1" ht="15.6"/>
    <row r="11180" customFormat="1" ht="15.6"/>
    <row r="11181" customFormat="1" ht="15.6"/>
    <row r="11182" customFormat="1" ht="15.6"/>
    <row r="11183" customFormat="1" ht="15.6"/>
    <row r="11184" customFormat="1" ht="15.6"/>
    <row r="11185" customFormat="1" ht="15.6"/>
    <row r="11186" customFormat="1" ht="15.6"/>
    <row r="11187" customFormat="1" ht="15.6"/>
    <row r="11188" customFormat="1" ht="15.6"/>
    <row r="11189" customFormat="1" ht="15.6"/>
    <row r="11190" customFormat="1" ht="15.6"/>
    <row r="11191" customFormat="1" ht="15.6"/>
    <row r="11192" customFormat="1" ht="15.6"/>
    <row r="11193" customFormat="1" ht="15.6"/>
    <row r="11194" customFormat="1" ht="15.6"/>
    <row r="11195" customFormat="1" ht="15.6"/>
    <row r="11196" customFormat="1" ht="15.6"/>
    <row r="11197" customFormat="1" ht="15.6"/>
    <row r="11198" customFormat="1" ht="15.6"/>
    <row r="11199" customFormat="1" ht="15.6"/>
    <row r="11200" customFormat="1" ht="15.6"/>
    <row r="11201" customFormat="1" ht="15.6"/>
    <row r="11202" customFormat="1" ht="15.6"/>
    <row r="11203" customFormat="1" ht="15.6"/>
    <row r="11204" customFormat="1" ht="15.6"/>
    <row r="11205" customFormat="1" ht="15.6"/>
    <row r="11206" customFormat="1" ht="15.6"/>
    <row r="11207" customFormat="1" ht="15.6"/>
    <row r="11208" customFormat="1" ht="15.6"/>
    <row r="11209" customFormat="1" ht="15.6"/>
    <row r="11210" customFormat="1" ht="15.6"/>
    <row r="11211" customFormat="1" ht="15.6"/>
    <row r="11212" customFormat="1" ht="15.6"/>
    <row r="11213" customFormat="1" ht="15.6"/>
    <row r="11214" customFormat="1" ht="15.6"/>
    <row r="11215" customFormat="1" ht="15.6"/>
    <row r="11216" customFormat="1" ht="15.6"/>
    <row r="11217" customFormat="1" ht="15.6"/>
    <row r="11218" customFormat="1" ht="15.6"/>
    <row r="11219" customFormat="1" ht="15.6"/>
    <row r="11220" customFormat="1" ht="15.6"/>
    <row r="11221" customFormat="1" ht="15.6"/>
    <row r="11222" customFormat="1" ht="15.6"/>
    <row r="11223" customFormat="1" ht="15.6"/>
    <row r="11224" customFormat="1" ht="15.6"/>
    <row r="11225" customFormat="1" ht="15.6"/>
    <row r="11226" customFormat="1" ht="15.6"/>
    <row r="11227" customFormat="1" ht="15.6"/>
    <row r="11228" customFormat="1" ht="15.6"/>
    <row r="11229" customFormat="1" ht="15.6"/>
    <row r="11230" customFormat="1" ht="15.6"/>
    <row r="11231" customFormat="1" ht="15.6"/>
    <row r="11232" customFormat="1" ht="15.6"/>
    <row r="11233" customFormat="1" ht="15.6"/>
    <row r="11234" customFormat="1" ht="15.6"/>
    <row r="11235" customFormat="1" ht="15.6"/>
    <row r="11236" customFormat="1" ht="15.6"/>
    <row r="11237" customFormat="1" ht="15.6"/>
    <row r="11238" customFormat="1" ht="15.6"/>
    <row r="11239" customFormat="1" ht="15.6"/>
    <row r="11240" customFormat="1" ht="15.6"/>
    <row r="11241" customFormat="1" ht="15.6"/>
    <row r="11242" customFormat="1" ht="15.6"/>
    <row r="11243" customFormat="1" ht="15.6"/>
    <row r="11244" customFormat="1" ht="15.6"/>
    <row r="11245" customFormat="1" ht="15.6"/>
    <row r="11246" customFormat="1" ht="15.6"/>
    <row r="11247" customFormat="1" ht="15.6"/>
    <row r="11248" customFormat="1" ht="15.6"/>
    <row r="11249" customFormat="1" ht="15.6"/>
    <row r="11250" customFormat="1" ht="15.6"/>
    <row r="11251" customFormat="1" ht="15.6"/>
    <row r="11252" customFormat="1" ht="15.6"/>
    <row r="11253" customFormat="1" ht="15.6"/>
    <row r="11254" customFormat="1" ht="15.6"/>
    <row r="11255" customFormat="1" ht="15.6"/>
    <row r="11256" customFormat="1" ht="15.6"/>
    <row r="11257" customFormat="1" ht="15.6"/>
    <row r="11258" customFormat="1" ht="15.6"/>
    <row r="11259" customFormat="1" ht="15.6"/>
    <row r="11260" customFormat="1" ht="15.6"/>
    <row r="11261" customFormat="1" ht="15.6"/>
    <row r="11262" customFormat="1" ht="15.6"/>
    <row r="11263" customFormat="1" ht="15.6"/>
    <row r="11264" customFormat="1" ht="15.6"/>
    <row r="11265" customFormat="1" ht="15.6"/>
    <row r="11266" customFormat="1" ht="15.6"/>
    <row r="11267" customFormat="1" ht="15.6"/>
    <row r="11268" customFormat="1" ht="15.6"/>
    <row r="11269" customFormat="1" ht="15.6"/>
    <row r="11270" customFormat="1" ht="15.6"/>
    <row r="11271" customFormat="1" ht="15.6"/>
    <row r="11272" customFormat="1" ht="15.6"/>
    <row r="11273" customFormat="1" ht="15.6"/>
    <row r="11274" customFormat="1" ht="15.6"/>
    <row r="11275" customFormat="1" ht="15.6"/>
    <row r="11276" customFormat="1" ht="15.6"/>
    <row r="11277" customFormat="1" ht="15.6"/>
    <row r="11278" customFormat="1" ht="15.6"/>
    <row r="11279" customFormat="1" ht="15.6"/>
    <row r="11280" customFormat="1" ht="15.6"/>
    <row r="11281" customFormat="1" ht="15.6"/>
    <row r="11282" customFormat="1" ht="15.6"/>
    <row r="11283" customFormat="1" ht="15.6"/>
    <row r="11284" customFormat="1" ht="15.6"/>
    <row r="11285" customFormat="1" ht="15.6"/>
    <row r="11286" customFormat="1" ht="15.6"/>
    <row r="11287" customFormat="1" ht="15.6"/>
    <row r="11288" customFormat="1" ht="15.6"/>
    <row r="11289" customFormat="1" ht="15.6"/>
    <row r="11290" customFormat="1" ht="15.6"/>
    <row r="11291" customFormat="1" ht="15.6"/>
    <row r="11292" customFormat="1" ht="15.6"/>
    <row r="11293" customFormat="1" ht="15.6"/>
    <row r="11294" customFormat="1" ht="15.6"/>
    <row r="11295" customFormat="1" ht="15.6"/>
    <row r="11296" customFormat="1" ht="15.6"/>
    <row r="11297" customFormat="1" ht="15.6"/>
    <row r="11298" customFormat="1" ht="15.6"/>
    <row r="11299" customFormat="1" ht="15.6"/>
    <row r="11300" customFormat="1" ht="15.6"/>
    <row r="11301" customFormat="1" ht="15.6"/>
    <row r="11302" customFormat="1" ht="15.6"/>
    <row r="11303" customFormat="1" ht="15.6"/>
    <row r="11304" customFormat="1" ht="15.6"/>
    <row r="11305" customFormat="1" ht="15.6"/>
    <row r="11306" customFormat="1" ht="15.6"/>
    <row r="11307" customFormat="1" ht="15.6"/>
    <row r="11308" customFormat="1" ht="15.6"/>
    <row r="11309" customFormat="1" ht="15.6"/>
    <row r="11310" customFormat="1" ht="15.6"/>
    <row r="11311" customFormat="1" ht="15.6"/>
    <row r="11312" customFormat="1" ht="15.6"/>
    <row r="11313" customFormat="1" ht="15.6"/>
    <row r="11314" customFormat="1" ht="15.6"/>
    <row r="11315" customFormat="1" ht="15.6"/>
    <row r="11316" customFormat="1" ht="15.6"/>
    <row r="11317" customFormat="1" ht="15.6"/>
    <row r="11318" customFormat="1" ht="15.6"/>
    <row r="11319" customFormat="1" ht="15.6"/>
    <row r="11320" customFormat="1" ht="15.6"/>
    <row r="11321" customFormat="1" ht="15.6"/>
    <row r="11322" customFormat="1" ht="15.6"/>
    <row r="11323" customFormat="1" ht="15.6"/>
    <row r="11324" customFormat="1" ht="15.6"/>
    <row r="11325" customFormat="1" ht="15.6"/>
    <row r="11326" customFormat="1" ht="15.6"/>
    <row r="11327" customFormat="1" ht="15.6"/>
    <row r="11328" customFormat="1" ht="15.6"/>
    <row r="11329" customFormat="1" ht="15.6"/>
    <row r="11330" customFormat="1" ht="15.6"/>
    <row r="11331" customFormat="1" ht="15.6"/>
    <row r="11332" customFormat="1" ht="15.6"/>
    <row r="11333" customFormat="1" ht="15.6"/>
    <row r="11334" customFormat="1" ht="15.6"/>
    <row r="11335" customFormat="1" ht="15.6"/>
    <row r="11336" customFormat="1" ht="15.6"/>
    <row r="11337" customFormat="1" ht="15.6"/>
    <row r="11338" customFormat="1" ht="15.6"/>
    <row r="11339" customFormat="1" ht="15.6"/>
    <row r="11340" customFormat="1" ht="15.6"/>
    <row r="11341" customFormat="1" ht="15.6"/>
    <row r="11342" customFormat="1" ht="15.6"/>
    <row r="11343" customFormat="1" ht="15.6"/>
    <row r="11344" customFormat="1" ht="15.6"/>
    <row r="11345" customFormat="1" ht="15.6"/>
    <row r="11346" customFormat="1" ht="15.6"/>
    <row r="11347" customFormat="1" ht="15.6"/>
    <row r="11348" customFormat="1" ht="15.6"/>
    <row r="11349" customFormat="1" ht="15.6"/>
    <row r="11350" customFormat="1" ht="15.6"/>
    <row r="11351" customFormat="1" ht="15.6"/>
    <row r="11352" customFormat="1" ht="15.6"/>
    <row r="11353" customFormat="1" ht="15.6"/>
    <row r="11354" customFormat="1" ht="15.6"/>
    <row r="11355" customFormat="1" ht="15.6"/>
    <row r="11356" customFormat="1" ht="15.6"/>
    <row r="11357" customFormat="1" ht="15.6"/>
    <row r="11358" customFormat="1" ht="15.6"/>
    <row r="11359" customFormat="1" ht="15.6"/>
    <row r="11360" customFormat="1" ht="15.6"/>
    <row r="11361" customFormat="1" ht="15.6"/>
    <row r="11362" customFormat="1" ht="15.6"/>
    <row r="11363" customFormat="1" ht="15.6"/>
    <row r="11364" customFormat="1" ht="15.6"/>
    <row r="11365" customFormat="1" ht="15.6"/>
    <row r="11366" customFormat="1" ht="15.6"/>
    <row r="11367" customFormat="1" ht="15.6"/>
    <row r="11368" customFormat="1" ht="15.6"/>
    <row r="11369" customFormat="1" ht="15.6"/>
    <row r="11370" customFormat="1" ht="15.6"/>
    <row r="11371" customFormat="1" ht="15.6"/>
    <row r="11372" customFormat="1" ht="15.6"/>
    <row r="11373" customFormat="1" ht="15.6"/>
    <row r="11374" customFormat="1" ht="15.6"/>
    <row r="11375" customFormat="1" ht="15.6"/>
    <row r="11376" customFormat="1" ht="15.6"/>
    <row r="11377" customFormat="1" ht="15.6"/>
    <row r="11378" customFormat="1" ht="15.6"/>
    <row r="11379" customFormat="1" ht="15.6"/>
    <row r="11380" customFormat="1" ht="15.6"/>
    <row r="11381" customFormat="1" ht="15.6"/>
    <row r="11382" customFormat="1" ht="15.6"/>
    <row r="11383" customFormat="1" ht="15.6"/>
    <row r="11384" customFormat="1" ht="15.6"/>
    <row r="11385" customFormat="1" ht="15.6"/>
    <row r="11386" customFormat="1" ht="15.6"/>
    <row r="11387" customFormat="1" ht="15.6"/>
    <row r="11388" customFormat="1" ht="15.6"/>
    <row r="11389" customFormat="1" ht="15.6"/>
    <row r="11390" customFormat="1" ht="15.6"/>
    <row r="11391" customFormat="1" ht="15.6"/>
    <row r="11392" customFormat="1" ht="15.6"/>
    <row r="11393" customFormat="1" ht="15.6"/>
    <row r="11394" customFormat="1" ht="15.6"/>
    <row r="11395" customFormat="1" ht="15.6"/>
    <row r="11396" customFormat="1" ht="15.6"/>
    <row r="11397" customFormat="1" ht="15.6"/>
    <row r="11398" customFormat="1" ht="15.6"/>
    <row r="11399" customFormat="1" ht="15.6"/>
    <row r="11400" customFormat="1" ht="15.6"/>
    <row r="11401" customFormat="1" ht="15.6"/>
    <row r="11402" customFormat="1" ht="15.6"/>
    <row r="11403" customFormat="1" ht="15.6"/>
    <row r="11404" customFormat="1" ht="15.6"/>
    <row r="11405" customFormat="1" ht="15.6"/>
    <row r="11406" customFormat="1" ht="15.6"/>
    <row r="11407" customFormat="1" ht="15.6"/>
    <row r="11408" customFormat="1" ht="15.6"/>
    <row r="11409" customFormat="1" ht="15.6"/>
    <row r="11410" customFormat="1" ht="15.6"/>
    <row r="11411" customFormat="1" ht="15.6"/>
    <row r="11412" customFormat="1" ht="15.6"/>
    <row r="11413" customFormat="1" ht="15.6"/>
    <row r="11414" customFormat="1" ht="15.6"/>
    <row r="11415" customFormat="1" ht="15.6"/>
    <row r="11416" customFormat="1" ht="15.6"/>
    <row r="11417" customFormat="1" ht="15.6"/>
    <row r="11418" customFormat="1" ht="15.6"/>
    <row r="11419" customFormat="1" ht="15.6"/>
    <row r="11420" customFormat="1" ht="15.6"/>
    <row r="11421" customFormat="1" ht="15.6"/>
    <row r="11422" customFormat="1" ht="15.6"/>
    <row r="11423" customFormat="1" ht="15.6"/>
    <row r="11424" customFormat="1" ht="15.6"/>
    <row r="11425" customFormat="1" ht="15.6"/>
    <row r="11426" customFormat="1" ht="15.6"/>
    <row r="11427" customFormat="1" ht="15.6"/>
    <row r="11428" customFormat="1" ht="15.6"/>
    <row r="11429" customFormat="1" ht="15.6"/>
    <row r="11430" customFormat="1" ht="15.6"/>
    <row r="11431" customFormat="1" ht="15.6"/>
    <row r="11432" customFormat="1" ht="15.6"/>
    <row r="11433" customFormat="1" ht="15.6"/>
    <row r="11434" customFormat="1" ht="15.6"/>
    <row r="11435" customFormat="1" ht="15.6"/>
    <row r="11436" customFormat="1" ht="15.6"/>
    <row r="11437" customFormat="1" ht="15.6"/>
    <row r="11438" customFormat="1" ht="15.6"/>
    <row r="11439" customFormat="1" ht="15.6"/>
    <row r="11440" customFormat="1" ht="15.6"/>
    <row r="11441" customFormat="1" ht="15.6"/>
    <row r="11442" customFormat="1" ht="15.6"/>
    <row r="11443" customFormat="1" ht="15.6"/>
    <row r="11444" customFormat="1" ht="15.6"/>
    <row r="11445" customFormat="1" ht="15.6"/>
    <row r="11446" customFormat="1" ht="15.6"/>
    <row r="11447" customFormat="1" ht="15.6"/>
    <row r="11448" customFormat="1" ht="15.6"/>
    <row r="11449" customFormat="1" ht="15.6"/>
    <row r="11450" customFormat="1" ht="15.6"/>
    <row r="11451" customFormat="1" ht="15.6"/>
    <row r="11452" customFormat="1" ht="15.6"/>
    <row r="11453" customFormat="1" ht="15.6"/>
    <row r="11454" customFormat="1" ht="15.6"/>
    <row r="11455" customFormat="1" ht="15.6"/>
    <row r="11456" customFormat="1" ht="15.6"/>
    <row r="11457" customFormat="1" ht="15.6"/>
    <row r="11458" customFormat="1" ht="15.6"/>
    <row r="11459" customFormat="1" ht="15.6"/>
    <row r="11460" customFormat="1" ht="15.6"/>
    <row r="11461" customFormat="1" ht="15.6"/>
    <row r="11462" customFormat="1" ht="15.6"/>
    <row r="11463" customFormat="1" ht="15.6"/>
    <row r="11464" customFormat="1" ht="15.6"/>
    <row r="11465" customFormat="1" ht="15.6"/>
    <row r="11466" customFormat="1" ht="15.6"/>
    <row r="11467" customFormat="1" ht="15.6"/>
    <row r="11468" customFormat="1" ht="15.6"/>
    <row r="11469" customFormat="1" ht="15.6"/>
    <row r="11470" customFormat="1" ht="15.6"/>
    <row r="11471" customFormat="1" ht="15.6"/>
    <row r="11472" customFormat="1" ht="15.6"/>
    <row r="11473" customFormat="1" ht="15.6"/>
    <row r="11474" customFormat="1" ht="15.6"/>
    <row r="11475" customFormat="1" ht="15.6"/>
    <row r="11476" customFormat="1" ht="15.6"/>
    <row r="11477" customFormat="1" ht="15.6"/>
    <row r="11478" customFormat="1" ht="15.6"/>
    <row r="11479" customFormat="1" ht="15.6"/>
    <row r="11480" customFormat="1" ht="15.6"/>
    <row r="11481" customFormat="1" ht="15.6"/>
    <row r="11482" customFormat="1" ht="15.6"/>
    <row r="11483" customFormat="1" ht="15.6"/>
    <row r="11484" customFormat="1" ht="15.6"/>
    <row r="11485" customFormat="1" ht="15.6"/>
    <row r="11486" customFormat="1" ht="15.6"/>
    <row r="11487" customFormat="1" ht="15.6"/>
    <row r="11488" customFormat="1" ht="15.6"/>
    <row r="11489" customFormat="1" ht="15.6"/>
    <row r="11490" customFormat="1" ht="15.6"/>
    <row r="11491" customFormat="1" ht="15.6"/>
    <row r="11492" customFormat="1" ht="15.6"/>
    <row r="11493" customFormat="1" ht="15.6"/>
    <row r="11494" customFormat="1" ht="15.6"/>
    <row r="11495" customFormat="1" ht="15.6"/>
    <row r="11496" customFormat="1" ht="15.6"/>
    <row r="11497" customFormat="1" ht="15.6"/>
    <row r="11498" customFormat="1" ht="15.6"/>
    <row r="11499" customFormat="1" ht="15.6"/>
    <row r="11500" customFormat="1" ht="15.6"/>
    <row r="11501" customFormat="1" ht="15.6"/>
    <row r="11502" customFormat="1" ht="15.6"/>
    <row r="11503" customFormat="1" ht="15.6"/>
    <row r="11504" customFormat="1" ht="15.6"/>
    <row r="11505" customFormat="1" ht="15.6"/>
    <row r="11506" customFormat="1" ht="15.6"/>
    <row r="11507" customFormat="1" ht="15.6"/>
    <row r="11508" customFormat="1" ht="15.6"/>
    <row r="11509" customFormat="1" ht="15.6"/>
    <row r="11510" customFormat="1" ht="15.6"/>
    <row r="11511" customFormat="1" ht="15.6"/>
    <row r="11512" customFormat="1" ht="15.6"/>
    <row r="11513" customFormat="1" ht="15.6"/>
    <row r="11514" customFormat="1" ht="15.6"/>
    <row r="11515" customFormat="1" ht="15.6"/>
    <row r="11516" customFormat="1" ht="15.6"/>
    <row r="11517" customFormat="1" ht="15.6"/>
    <row r="11518" customFormat="1" ht="15.6"/>
    <row r="11519" customFormat="1" ht="15.6"/>
    <row r="11520" customFormat="1" ht="15.6"/>
    <row r="11521" customFormat="1" ht="15.6"/>
    <row r="11522" customFormat="1" ht="15.6"/>
    <row r="11523" customFormat="1" ht="15.6"/>
    <row r="11524" customFormat="1" ht="15.6"/>
    <row r="11525" customFormat="1" ht="15.6"/>
    <row r="11526" customFormat="1" ht="15.6"/>
    <row r="11527" customFormat="1" ht="15.6"/>
    <row r="11528" customFormat="1" ht="15.6"/>
    <row r="11529" customFormat="1" ht="15.6"/>
    <row r="11530" customFormat="1" ht="15.6"/>
    <row r="11531" customFormat="1" ht="15.6"/>
    <row r="11532" customFormat="1" ht="15.6"/>
    <row r="11533" customFormat="1" ht="15.6"/>
    <row r="11534" customFormat="1" ht="15.6"/>
    <row r="11535" customFormat="1" ht="15.6"/>
    <row r="11536" customFormat="1" ht="15.6"/>
    <row r="11537" customFormat="1" ht="15.6"/>
    <row r="11538" customFormat="1" ht="15.6"/>
    <row r="11539" customFormat="1" ht="15.6"/>
    <row r="11540" customFormat="1" ht="15.6"/>
    <row r="11541" customFormat="1" ht="15.6"/>
    <row r="11542" customFormat="1" ht="15.6"/>
    <row r="11543" customFormat="1" ht="15.6"/>
    <row r="11544" customFormat="1" ht="15.6"/>
    <row r="11545" customFormat="1" ht="15.6"/>
    <row r="11546" customFormat="1" ht="15.6"/>
    <row r="11547" customFormat="1" ht="15.6"/>
    <row r="11548" customFormat="1" ht="15.6"/>
    <row r="11549" customFormat="1" ht="15.6"/>
    <row r="11550" customFormat="1" ht="15.6"/>
    <row r="11551" customFormat="1" ht="15.6"/>
    <row r="11552" customFormat="1" ht="15.6"/>
    <row r="11553" customFormat="1" ht="15.6"/>
    <row r="11554" customFormat="1" ht="15.6"/>
    <row r="11555" customFormat="1" ht="15.6"/>
    <row r="11556" customFormat="1" ht="15.6"/>
    <row r="11557" customFormat="1" ht="15.6"/>
    <row r="11558" customFormat="1" ht="15.6"/>
    <row r="11559" customFormat="1" ht="15.6"/>
    <row r="11560" customFormat="1" ht="15.6"/>
    <row r="11561" customFormat="1" ht="15.6"/>
    <row r="11562" customFormat="1" ht="15.6"/>
    <row r="11563" customFormat="1" ht="15.6"/>
    <row r="11564" customFormat="1" ht="15.6"/>
    <row r="11565" customFormat="1" ht="15.6"/>
    <row r="11566" customFormat="1" ht="15.6"/>
    <row r="11567" customFormat="1" ht="15.6"/>
    <row r="11568" customFormat="1" ht="15.6"/>
    <row r="11569" customFormat="1" ht="15.6"/>
    <row r="11570" customFormat="1" ht="15.6"/>
    <row r="11571" customFormat="1" ht="15.6"/>
    <row r="11572" customFormat="1" ht="15.6"/>
    <row r="11573" customFormat="1" ht="15.6"/>
    <row r="11574" customFormat="1" ht="15.6"/>
    <row r="11575" customFormat="1" ht="15.6"/>
    <row r="11576" customFormat="1" ht="15.6"/>
    <row r="11577" customFormat="1" ht="15.6"/>
    <row r="11578" customFormat="1" ht="15.6"/>
    <row r="11579" customFormat="1" ht="15.6"/>
    <row r="11580" customFormat="1" ht="15.6"/>
    <row r="11581" customFormat="1" ht="15.6"/>
    <row r="11582" customFormat="1" ht="15.6"/>
    <row r="11583" customFormat="1" ht="15.6"/>
    <row r="11584" customFormat="1" ht="15.6"/>
    <row r="11585" customFormat="1" ht="15.6"/>
    <row r="11586" customFormat="1" ht="15.6"/>
    <row r="11587" customFormat="1" ht="15.6"/>
    <row r="11588" customFormat="1" ht="15.6"/>
    <row r="11589" customFormat="1" ht="15.6"/>
    <row r="11590" customFormat="1" ht="15.6"/>
    <row r="11591" customFormat="1" ht="15.6"/>
    <row r="11592" customFormat="1" ht="15.6"/>
    <row r="11593" customFormat="1" ht="15.6"/>
    <row r="11594" customFormat="1" ht="15.6"/>
    <row r="11595" customFormat="1" ht="15.6"/>
    <row r="11596" customFormat="1" ht="15.6"/>
    <row r="11597" customFormat="1" ht="15.6"/>
    <row r="11598" customFormat="1" ht="15.6"/>
    <row r="11599" customFormat="1" ht="15.6"/>
    <row r="11600" customFormat="1" ht="15.6"/>
    <row r="11601" customFormat="1" ht="15.6"/>
    <row r="11602" customFormat="1" ht="15.6"/>
    <row r="11603" customFormat="1" ht="15.6"/>
    <row r="11604" customFormat="1" ht="15.6"/>
    <row r="11605" customFormat="1" ht="15.6"/>
    <row r="11606" customFormat="1" ht="15.6"/>
    <row r="11607" customFormat="1" ht="15.6"/>
    <row r="11608" customFormat="1" ht="15.6"/>
    <row r="11609" customFormat="1" ht="15.6"/>
    <row r="11610" customFormat="1" ht="15.6"/>
    <row r="11611" customFormat="1" ht="15.6"/>
    <row r="11612" customFormat="1" ht="15.6"/>
    <row r="11613" customFormat="1" ht="15.6"/>
    <row r="11614" customFormat="1" ht="15.6"/>
    <row r="11615" customFormat="1" ht="15.6"/>
    <row r="11616" customFormat="1" ht="15.6"/>
    <row r="11617" customFormat="1" ht="15.6"/>
    <row r="11618" customFormat="1" ht="15.6"/>
    <row r="11619" customFormat="1" ht="15.6"/>
    <row r="11620" customFormat="1" ht="15.6"/>
    <row r="11621" customFormat="1" ht="15.6"/>
    <row r="11622" customFormat="1" ht="15.6"/>
    <row r="11623" customFormat="1" ht="15.6"/>
    <row r="11624" customFormat="1" ht="15.6"/>
    <row r="11625" customFormat="1" ht="15.6"/>
    <row r="11626" customFormat="1" ht="15.6"/>
    <row r="11627" customFormat="1" ht="15.6"/>
    <row r="11628" customFormat="1" ht="15.6"/>
    <row r="11629" customFormat="1" ht="15.6"/>
    <row r="11630" customFormat="1" ht="15.6"/>
    <row r="11631" customFormat="1" ht="15.6"/>
    <row r="11632" customFormat="1" ht="15.6"/>
    <row r="11633" customFormat="1" ht="15.6"/>
    <row r="11634" customFormat="1" ht="15.6"/>
    <row r="11635" customFormat="1" ht="15.6"/>
    <row r="11636" customFormat="1" ht="15.6"/>
    <row r="11637" customFormat="1" ht="15.6"/>
    <row r="11638" customFormat="1" ht="15.6"/>
    <row r="11639" customFormat="1" ht="15.6"/>
    <row r="11640" customFormat="1" ht="15.6"/>
    <row r="11641" customFormat="1" ht="15.6"/>
    <row r="11642" customFormat="1" ht="15.6"/>
    <row r="11643" customFormat="1" ht="15.6"/>
    <row r="11644" customFormat="1" ht="15.6"/>
    <row r="11645" customFormat="1" ht="15.6"/>
    <row r="11646" customFormat="1" ht="15.6"/>
    <row r="11647" customFormat="1" ht="15.6"/>
    <row r="11648" customFormat="1" ht="15.6"/>
    <row r="11649" customFormat="1" ht="15.6"/>
    <row r="11650" customFormat="1" ht="15.6"/>
    <row r="11651" customFormat="1" ht="15.6"/>
    <row r="11652" customFormat="1" ht="15.6"/>
    <row r="11653" customFormat="1" ht="15.6"/>
    <row r="11654" customFormat="1" ht="15.6"/>
    <row r="11655" customFormat="1" ht="15.6"/>
    <row r="11656" customFormat="1" ht="15.6"/>
    <row r="11657" customFormat="1" ht="15.6"/>
    <row r="11658" customFormat="1" ht="15.6"/>
    <row r="11659" customFormat="1" ht="15.6"/>
    <row r="11660" customFormat="1" ht="15.6"/>
    <row r="11661" customFormat="1" ht="15.6"/>
    <row r="11662" customFormat="1" ht="15.6"/>
    <row r="11663" customFormat="1" ht="15.6"/>
    <row r="11664" customFormat="1" ht="15.6"/>
    <row r="11665" customFormat="1" ht="15.6"/>
    <row r="11666" customFormat="1" ht="15.6"/>
    <row r="11667" customFormat="1" ht="15.6"/>
    <row r="11668" customFormat="1" ht="15.6"/>
    <row r="11669" customFormat="1" ht="15.6"/>
    <row r="11670" customFormat="1" ht="15.6"/>
    <row r="11671" customFormat="1" ht="15.6"/>
    <row r="11672" customFormat="1" ht="15.6"/>
    <row r="11673" customFormat="1" ht="15.6"/>
    <row r="11674" customFormat="1" ht="15.6"/>
    <row r="11675" customFormat="1" ht="15.6"/>
    <row r="11676" customFormat="1" ht="15.6"/>
    <row r="11677" customFormat="1" ht="15.6"/>
    <row r="11678" customFormat="1" ht="15.6"/>
    <row r="11679" customFormat="1" ht="15.6"/>
    <row r="11680" customFormat="1" ht="15.6"/>
    <row r="11681" customFormat="1" ht="15.6"/>
    <row r="11682" customFormat="1" ht="15.6"/>
    <row r="11683" customFormat="1" ht="15.6"/>
    <row r="11684" customFormat="1" ht="15.6"/>
    <row r="11685" customFormat="1" ht="15.6"/>
    <row r="11686" customFormat="1" ht="15.6"/>
    <row r="11687" customFormat="1" ht="15.6"/>
    <row r="11688" customFormat="1" ht="15.6"/>
    <row r="11689" customFormat="1" ht="15.6"/>
    <row r="11690" customFormat="1" ht="15.6"/>
    <row r="11691" customFormat="1" ht="15.6"/>
    <row r="11692" customFormat="1" ht="15.6"/>
    <row r="11693" customFormat="1" ht="15.6"/>
    <row r="11694" customFormat="1" ht="15.6"/>
    <row r="11695" customFormat="1" ht="15.6"/>
    <row r="11696" customFormat="1" ht="15.6"/>
    <row r="11697" customFormat="1" ht="15.6"/>
    <row r="11698" customFormat="1" ht="15.6"/>
    <row r="11699" customFormat="1" ht="15.6"/>
    <row r="11700" customFormat="1" ht="15.6"/>
    <row r="11701" customFormat="1" ht="15.6"/>
    <row r="11702" customFormat="1" ht="15.6"/>
    <row r="11703" customFormat="1" ht="15.6"/>
    <row r="11704" customFormat="1" ht="15.6"/>
    <row r="11705" customFormat="1" ht="15.6"/>
    <row r="11706" customFormat="1" ht="15.6"/>
    <row r="11707" customFormat="1" ht="15.6"/>
    <row r="11708" customFormat="1" ht="15.6"/>
    <row r="11709" customFormat="1" ht="15.6"/>
    <row r="11710" customFormat="1" ht="15.6"/>
    <row r="11711" customFormat="1" ht="15.6"/>
    <row r="11712" customFormat="1" ht="15.6"/>
    <row r="11713" customFormat="1" ht="15.6"/>
    <row r="11714" customFormat="1" ht="15.6"/>
    <row r="11715" customFormat="1" ht="15.6"/>
    <row r="11716" customFormat="1" ht="15.6"/>
    <row r="11717" customFormat="1" ht="15.6"/>
    <row r="11718" customFormat="1" ht="15.6"/>
    <row r="11719" customFormat="1" ht="15.6"/>
    <row r="11720" customFormat="1" ht="15.6"/>
    <row r="11721" customFormat="1" ht="15.6"/>
    <row r="11722" customFormat="1" ht="15.6"/>
    <row r="11723" customFormat="1" ht="15.6"/>
    <row r="11724" customFormat="1" ht="15.6"/>
    <row r="11725" customFormat="1" ht="15.6"/>
    <row r="11726" customFormat="1" ht="15.6"/>
    <row r="11727" customFormat="1" ht="15.6"/>
    <row r="11728" customFormat="1" ht="15.6"/>
    <row r="11729" customFormat="1" ht="15.6"/>
    <row r="11730" customFormat="1" ht="15.6"/>
    <row r="11731" customFormat="1" ht="15.6"/>
    <row r="11732" customFormat="1" ht="15.6"/>
    <row r="11733" customFormat="1" ht="15.6"/>
    <row r="11734" customFormat="1" ht="15.6"/>
    <row r="11735" customFormat="1" ht="15.6"/>
    <row r="11736" customFormat="1" ht="15.6"/>
    <row r="11737" customFormat="1" ht="15.6"/>
    <row r="11738" customFormat="1" ht="15.6"/>
    <row r="11739" customFormat="1" ht="15.6"/>
    <row r="11740" customFormat="1" ht="15.6"/>
    <row r="11741" customFormat="1" ht="15.6"/>
    <row r="11742" customFormat="1" ht="15.6"/>
    <row r="11743" customFormat="1" ht="15.6"/>
    <row r="11744" customFormat="1" ht="15.6"/>
    <row r="11745" customFormat="1" ht="15.6"/>
    <row r="11746" customFormat="1" ht="15.6"/>
    <row r="11747" customFormat="1" ht="15.6"/>
    <row r="11748" customFormat="1" ht="15.6"/>
    <row r="11749" customFormat="1" ht="15.6"/>
    <row r="11750" customFormat="1" ht="15.6"/>
    <row r="11751" customFormat="1" ht="15.6"/>
    <row r="11752" customFormat="1" ht="15.6"/>
    <row r="11753" customFormat="1" ht="15.6"/>
    <row r="11754" customFormat="1" ht="15.6"/>
    <row r="11755" customFormat="1" ht="15.6"/>
    <row r="11756" customFormat="1" ht="15.6"/>
    <row r="11757" customFormat="1" ht="15.6"/>
    <row r="11758" customFormat="1" ht="15.6"/>
    <row r="11759" customFormat="1" ht="15.6"/>
    <row r="11760" customFormat="1" ht="15.6"/>
    <row r="11761" customFormat="1" ht="15.6"/>
    <row r="11762" customFormat="1" ht="15.6"/>
    <row r="11763" customFormat="1" ht="15.6"/>
    <row r="11764" customFormat="1" ht="15.6"/>
    <row r="11765" customFormat="1" ht="15.6"/>
    <row r="11766" customFormat="1" ht="15.6"/>
    <row r="11767" customFormat="1" ht="15.6"/>
    <row r="11768" customFormat="1" ht="15.6"/>
    <row r="11769" customFormat="1" ht="15.6"/>
    <row r="11770" customFormat="1" ht="15.6"/>
    <row r="11771" customFormat="1" ht="15.6"/>
    <row r="11772" customFormat="1" ht="15.6"/>
    <row r="11773" customFormat="1" ht="15.6"/>
    <row r="11774" customFormat="1" ht="15.6"/>
    <row r="11775" customFormat="1" ht="15.6"/>
    <row r="11776" customFormat="1" ht="15.6"/>
    <row r="11777" customFormat="1" ht="15.6"/>
    <row r="11778" customFormat="1" ht="15.6"/>
    <row r="11779" customFormat="1" ht="15.6"/>
    <row r="11780" customFormat="1" ht="15.6"/>
    <row r="11781" customFormat="1" ht="15.6"/>
    <row r="11782" customFormat="1" ht="15.6"/>
    <row r="11783" customFormat="1" ht="15.6"/>
    <row r="11784" customFormat="1" ht="15.6"/>
    <row r="11785" customFormat="1" ht="15.6"/>
    <row r="11786" customFormat="1" ht="15.6"/>
    <row r="11787" customFormat="1" ht="15.6"/>
    <row r="11788" customFormat="1" ht="15.6"/>
    <row r="11789" customFormat="1" ht="15.6"/>
    <row r="11790" customFormat="1" ht="15.6"/>
    <row r="11791" customFormat="1" ht="15.6"/>
    <row r="11792" customFormat="1" ht="15.6"/>
    <row r="11793" customFormat="1" ht="15.6"/>
    <row r="11794" customFormat="1" ht="15.6"/>
    <row r="11795" customFormat="1" ht="15.6"/>
    <row r="11796" customFormat="1" ht="15.6"/>
    <row r="11797" customFormat="1" ht="15.6"/>
    <row r="11798" customFormat="1" ht="15.6"/>
    <row r="11799" customFormat="1" ht="15.6"/>
    <row r="11800" customFormat="1" ht="15.6"/>
    <row r="11801" customFormat="1" ht="15.6"/>
    <row r="11802" customFormat="1" ht="15.6"/>
    <row r="11803" customFormat="1" ht="15.6"/>
    <row r="11804" customFormat="1" ht="15.6"/>
    <row r="11805" customFormat="1" ht="15.6"/>
    <row r="11806" customFormat="1" ht="15.6"/>
    <row r="11807" customFormat="1" ht="15.6"/>
    <row r="11808" customFormat="1" ht="15.6"/>
    <row r="11809" customFormat="1" ht="15.6"/>
    <row r="11810" customFormat="1" ht="15.6"/>
    <row r="11811" customFormat="1" ht="15.6"/>
    <row r="11812" customFormat="1" ht="15.6"/>
    <row r="11813" customFormat="1" ht="15.6"/>
    <row r="11814" customFormat="1" ht="15.6"/>
    <row r="11815" customFormat="1" ht="15.6"/>
    <row r="11816" customFormat="1" ht="15.6"/>
    <row r="11817" customFormat="1" ht="15.6"/>
    <row r="11818" customFormat="1" ht="15.6"/>
    <row r="11819" customFormat="1" ht="15.6"/>
    <row r="11820" customFormat="1" ht="15.6"/>
    <row r="11821" customFormat="1" ht="15.6"/>
    <row r="11822" customFormat="1" ht="15.6"/>
    <row r="11823" customFormat="1" ht="15.6"/>
    <row r="11824" customFormat="1" ht="15.6"/>
    <row r="11825" customFormat="1" ht="15.6"/>
    <row r="11826" customFormat="1" ht="15.6"/>
    <row r="11827" customFormat="1" ht="15.6"/>
    <row r="11828" customFormat="1" ht="15.6"/>
    <row r="11829" customFormat="1" ht="15.6"/>
    <row r="11830" customFormat="1" ht="15.6"/>
    <row r="11831" customFormat="1" ht="15.6"/>
    <row r="11832" customFormat="1" ht="15.6"/>
    <row r="11833" customFormat="1" ht="15.6"/>
    <row r="11834" customFormat="1" ht="15.6"/>
    <row r="11835" customFormat="1" ht="15.6"/>
    <row r="11836" customFormat="1" ht="15.6"/>
    <row r="11837" customFormat="1" ht="15.6"/>
    <row r="11838" customFormat="1" ht="15.6"/>
    <row r="11839" customFormat="1" ht="15.6"/>
    <row r="11840" customFormat="1" ht="15.6"/>
    <row r="11841" customFormat="1" ht="15.6"/>
    <row r="11842" customFormat="1" ht="15.6"/>
    <row r="11843" customFormat="1" ht="15.6"/>
    <row r="11844" customFormat="1" ht="15.6"/>
    <row r="11845" customFormat="1" ht="15.6"/>
    <row r="11846" customFormat="1" ht="15.6"/>
    <row r="11847" customFormat="1" ht="15.6"/>
    <row r="11848" customFormat="1" ht="15.6"/>
    <row r="11849" customFormat="1" ht="15.6"/>
    <row r="11850" customFormat="1" ht="15.6"/>
    <row r="11851" customFormat="1" ht="15.6"/>
    <row r="11852" customFormat="1" ht="15.6"/>
    <row r="11853" customFormat="1" ht="15.6"/>
    <row r="11854" customFormat="1" ht="15.6"/>
    <row r="11855" customFormat="1" ht="15.6"/>
    <row r="11856" customFormat="1" ht="15.6"/>
    <row r="11857" customFormat="1" ht="15.6"/>
    <row r="11858" customFormat="1" ht="15.6"/>
    <row r="11859" customFormat="1" ht="15.6"/>
    <row r="11860" customFormat="1" ht="15.6"/>
    <row r="11861" customFormat="1" ht="15.6"/>
    <row r="11862" customFormat="1" ht="15.6"/>
    <row r="11863" customFormat="1" ht="15.6"/>
    <row r="11864" customFormat="1" ht="15.6"/>
    <row r="11865" customFormat="1" ht="15.6"/>
    <row r="11866" customFormat="1" ht="15.6"/>
    <row r="11867" customFormat="1" ht="15.6"/>
    <row r="11868" customFormat="1" ht="15.6"/>
    <row r="11869" customFormat="1" ht="15.6"/>
    <row r="11870" customFormat="1" ht="15.6"/>
    <row r="11871" customFormat="1" ht="15.6"/>
    <row r="11872" customFormat="1" ht="15.6"/>
    <row r="11873" customFormat="1" ht="15.6"/>
    <row r="11874" customFormat="1" ht="15.6"/>
    <row r="11875" customFormat="1" ht="15.6"/>
    <row r="11876" customFormat="1" ht="15.6"/>
    <row r="11877" customFormat="1" ht="15.6"/>
    <row r="11878" customFormat="1" ht="15.6"/>
    <row r="11879" customFormat="1" ht="15.6"/>
    <row r="11880" customFormat="1" ht="15.6"/>
    <row r="11881" customFormat="1" ht="15.6"/>
    <row r="11882" customFormat="1" ht="15.6"/>
    <row r="11883" customFormat="1" ht="15.6"/>
    <row r="11884" customFormat="1" ht="15.6"/>
    <row r="11885" customFormat="1" ht="15.6"/>
    <row r="11886" customFormat="1" ht="15.6"/>
    <row r="11887" customFormat="1" ht="15.6"/>
    <row r="11888" customFormat="1" ht="15.6"/>
    <row r="11889" customFormat="1" ht="15.6"/>
    <row r="11890" customFormat="1" ht="15.6"/>
    <row r="11891" customFormat="1" ht="15.6"/>
    <row r="11892" customFormat="1" ht="15.6"/>
    <row r="11893" customFormat="1" ht="15.6"/>
    <row r="11894" customFormat="1" ht="15.6"/>
    <row r="11895" customFormat="1" ht="15.6"/>
    <row r="11896" customFormat="1" ht="15.6"/>
    <row r="11897" customFormat="1" ht="15.6"/>
    <row r="11898" customFormat="1" ht="15.6"/>
    <row r="11899" customFormat="1" ht="15.6"/>
    <row r="11900" customFormat="1" ht="15.6"/>
    <row r="11901" customFormat="1" ht="15.6"/>
    <row r="11902" customFormat="1" ht="15.6"/>
    <row r="11903" customFormat="1" ht="15.6"/>
    <row r="11904" customFormat="1" ht="15.6"/>
    <row r="11905" customFormat="1" ht="15.6"/>
    <row r="11906" customFormat="1" ht="15.6"/>
    <row r="11907" customFormat="1" ht="15.6"/>
    <row r="11908" customFormat="1" ht="15.6"/>
    <row r="11909" customFormat="1" ht="15.6"/>
    <row r="11910" customFormat="1" ht="15.6"/>
    <row r="11911" customFormat="1" ht="15.6"/>
    <row r="11912" customFormat="1" ht="15.6"/>
    <row r="11913" customFormat="1" ht="15.6"/>
    <row r="11914" customFormat="1" ht="15.6"/>
    <row r="11915" customFormat="1" ht="15.6"/>
    <row r="11916" customFormat="1" ht="15.6"/>
    <row r="11917" customFormat="1" ht="15.6"/>
    <row r="11918" customFormat="1" ht="15.6"/>
    <row r="11919" customFormat="1" ht="15.6"/>
    <row r="11920" customFormat="1" ht="15.6"/>
    <row r="11921" customFormat="1" ht="15.6"/>
    <row r="11922" customFormat="1" ht="15.6"/>
    <row r="11923" customFormat="1" ht="15.6"/>
    <row r="11924" customFormat="1" ht="15.6"/>
    <row r="11925" customFormat="1" ht="15.6"/>
    <row r="11926" customFormat="1" ht="15.6"/>
    <row r="11927" customFormat="1" ht="15.6"/>
    <row r="11928" customFormat="1" ht="15.6"/>
    <row r="11929" customFormat="1" ht="15.6"/>
    <row r="11930" customFormat="1" ht="15.6"/>
    <row r="11931" customFormat="1" ht="15.6"/>
    <row r="11932" customFormat="1" ht="15.6"/>
    <row r="11933" customFormat="1" ht="15.6"/>
    <row r="11934" customFormat="1" ht="15.6"/>
    <row r="11935" customFormat="1" ht="15.6"/>
    <row r="11936" customFormat="1" ht="15.6"/>
    <row r="11937" customFormat="1" ht="15.6"/>
    <row r="11938" customFormat="1" ht="15.6"/>
    <row r="11939" customFormat="1" ht="15.6"/>
    <row r="11940" customFormat="1" ht="15.6"/>
    <row r="11941" customFormat="1" ht="15.6"/>
    <row r="11942" customFormat="1" ht="15.6"/>
    <row r="11943" customFormat="1" ht="15.6"/>
    <row r="11944" customFormat="1" ht="15.6"/>
    <row r="11945" customFormat="1" ht="15.6"/>
    <row r="11946" customFormat="1" ht="15.6"/>
    <row r="11947" customFormat="1" ht="15.6"/>
    <row r="11948" customFormat="1" ht="15.6"/>
    <row r="11949" customFormat="1" ht="15.6"/>
    <row r="11950" customFormat="1" ht="15.6"/>
    <row r="11951" customFormat="1" ht="15.6"/>
    <row r="11952" customFormat="1" ht="15.6"/>
    <row r="11953" customFormat="1" ht="15.6"/>
    <row r="11954" customFormat="1" ht="15.6"/>
    <row r="11955" customFormat="1" ht="15.6"/>
    <row r="11956" customFormat="1" ht="15.6"/>
    <row r="11957" customFormat="1" ht="15.6"/>
    <row r="11958" customFormat="1" ht="15.6"/>
    <row r="11959" customFormat="1" ht="15.6"/>
    <row r="11960" customFormat="1" ht="15.6"/>
    <row r="11961" customFormat="1" ht="15.6"/>
    <row r="11962" customFormat="1" ht="15.6"/>
    <row r="11963" customFormat="1" ht="15.6"/>
    <row r="11964" customFormat="1" ht="15.6"/>
    <row r="11965" customFormat="1" ht="15.6"/>
    <row r="11966" customFormat="1" ht="15.6"/>
    <row r="11967" customFormat="1" ht="15.6"/>
    <row r="11968" customFormat="1" ht="15.6"/>
    <row r="11969" customFormat="1" ht="15.6"/>
    <row r="11970" customFormat="1" ht="15.6"/>
    <row r="11971" customFormat="1" ht="15.6"/>
    <row r="11972" customFormat="1" ht="15.6"/>
    <row r="11973" customFormat="1" ht="15.6"/>
    <row r="11974" customFormat="1" ht="15.6"/>
    <row r="11975" customFormat="1" ht="15.6"/>
    <row r="11976" customFormat="1" ht="15.6"/>
    <row r="11977" customFormat="1" ht="15.6"/>
    <row r="11978" customFormat="1" ht="15.6"/>
    <row r="11979" customFormat="1" ht="15.6"/>
    <row r="11980" customFormat="1" ht="15.6"/>
    <row r="11981" customFormat="1" ht="15.6"/>
    <row r="11982" customFormat="1" ht="15.6"/>
    <row r="11983" customFormat="1" ht="15.6"/>
    <row r="11984" customFormat="1" ht="15.6"/>
    <row r="11985" customFormat="1" ht="15.6"/>
    <row r="11986" customFormat="1" ht="15.6"/>
    <row r="11987" customFormat="1" ht="15.6"/>
    <row r="11988" customFormat="1" ht="15.6"/>
    <row r="11989" customFormat="1" ht="15.6"/>
    <row r="11990" customFormat="1" ht="15.6"/>
    <row r="11991" customFormat="1" ht="15.6"/>
    <row r="11992" customFormat="1" ht="15.6"/>
    <row r="11993" customFormat="1" ht="15.6"/>
    <row r="11994" customFormat="1" ht="15.6"/>
    <row r="11995" customFormat="1" ht="15.6"/>
    <row r="11996" customFormat="1" ht="15.6"/>
    <row r="11997" customFormat="1" ht="15.6"/>
    <row r="11998" customFormat="1" ht="15.6"/>
    <row r="11999" customFormat="1" ht="15.6"/>
    <row r="12000" customFormat="1" ht="15.6"/>
    <row r="12001" customFormat="1" ht="15.6"/>
    <row r="12002" customFormat="1" ht="15.6"/>
    <row r="12003" customFormat="1" ht="15.6"/>
    <row r="12004" customFormat="1" ht="15.6"/>
    <row r="12005" customFormat="1" ht="15.6"/>
    <row r="12006" customFormat="1" ht="15.6"/>
    <row r="12007" customFormat="1" ht="15.6"/>
    <row r="12008" customFormat="1" ht="15.6"/>
    <row r="12009" customFormat="1" ht="15.6"/>
    <row r="12010" customFormat="1" ht="15.6"/>
    <row r="12011" customFormat="1" ht="15.6"/>
    <row r="12012" customFormat="1" ht="15.6"/>
    <row r="12013" customFormat="1" ht="15.6"/>
    <row r="12014" customFormat="1" ht="15.6"/>
    <row r="12015" customFormat="1" ht="15.6"/>
    <row r="12016" customFormat="1" ht="15.6"/>
    <row r="12017" customFormat="1" ht="15.6"/>
    <row r="12018" customFormat="1" ht="15.6"/>
    <row r="12019" customFormat="1" ht="15.6"/>
    <row r="12020" customFormat="1" ht="15.6"/>
    <row r="12021" customFormat="1" ht="15.6"/>
    <row r="12022" customFormat="1" ht="15.6"/>
    <row r="12023" customFormat="1" ht="15.6"/>
    <row r="12024" customFormat="1" ht="15.6"/>
    <row r="12025" customFormat="1" ht="15.6"/>
    <row r="12026" customFormat="1" ht="15.6"/>
    <row r="12027" customFormat="1" ht="15.6"/>
    <row r="12028" customFormat="1" ht="15.6"/>
    <row r="12029" customFormat="1" ht="15.6"/>
    <row r="12030" customFormat="1" ht="15.6"/>
    <row r="12031" customFormat="1" ht="15.6"/>
    <row r="12032" customFormat="1" ht="15.6"/>
    <row r="12033" customFormat="1" ht="15.6"/>
    <row r="12034" customFormat="1" ht="15.6"/>
    <row r="12035" customFormat="1" ht="15.6"/>
    <row r="12036" customFormat="1" ht="15.6"/>
    <row r="12037" customFormat="1" ht="15.6"/>
    <row r="12038" customFormat="1" ht="15.6"/>
    <row r="12039" customFormat="1" ht="15.6"/>
    <row r="12040" customFormat="1" ht="15.6"/>
    <row r="12041" customFormat="1" ht="15.6"/>
    <row r="12042" customFormat="1" ht="15.6"/>
    <row r="12043" customFormat="1" ht="15.6"/>
    <row r="12044" customFormat="1" ht="15.6"/>
    <row r="12045" customFormat="1" ht="15.6"/>
    <row r="12046" customFormat="1" ht="15.6"/>
    <row r="12047" customFormat="1" ht="15.6"/>
    <row r="12048" customFormat="1" ht="15.6"/>
    <row r="12049" customFormat="1" ht="15.6"/>
    <row r="12050" customFormat="1" ht="15.6"/>
    <row r="12051" customFormat="1" ht="15.6"/>
    <row r="12052" customFormat="1" ht="15.6"/>
    <row r="12053" customFormat="1" ht="15.6"/>
    <row r="12054" customFormat="1" ht="15.6"/>
    <row r="12055" customFormat="1" ht="15.6"/>
    <row r="12056" customFormat="1" ht="15.6"/>
    <row r="12057" customFormat="1" ht="15.6"/>
    <row r="12058" customFormat="1" ht="15.6"/>
    <row r="12059" customFormat="1" ht="15.6"/>
    <row r="12060" customFormat="1" ht="15.6"/>
    <row r="12061" customFormat="1" ht="15.6"/>
    <row r="12062" customFormat="1" ht="15.6"/>
    <row r="12063" customFormat="1" ht="15.6"/>
    <row r="12064" customFormat="1" ht="15.6"/>
    <row r="12065" customFormat="1" ht="15.6"/>
    <row r="12066" customFormat="1" ht="15.6"/>
    <row r="12067" customFormat="1" ht="15.6"/>
    <row r="12068" customFormat="1" ht="15.6"/>
    <row r="12069" customFormat="1" ht="15.6"/>
    <row r="12070" customFormat="1" ht="15.6"/>
    <row r="12071" customFormat="1" ht="15.6"/>
    <row r="12072" customFormat="1" ht="15.6"/>
    <row r="12073" customFormat="1" ht="15.6"/>
    <row r="12074" customFormat="1" ht="15.6"/>
    <row r="12075" customFormat="1" ht="15.6"/>
    <row r="12076" customFormat="1" ht="15.6"/>
    <row r="12077" customFormat="1" ht="15.6"/>
    <row r="12078" customFormat="1" ht="15.6"/>
    <row r="12079" customFormat="1" ht="15.6"/>
    <row r="12080" customFormat="1" ht="15.6"/>
    <row r="12081" customFormat="1" ht="15.6"/>
    <row r="12082" customFormat="1" ht="15.6"/>
    <row r="12083" customFormat="1" ht="15.6"/>
    <row r="12084" customFormat="1" ht="15.6"/>
    <row r="12085" customFormat="1" ht="15.6"/>
    <row r="12086" customFormat="1" ht="15.6"/>
    <row r="12087" customFormat="1" ht="15.6"/>
    <row r="12088" customFormat="1" ht="15.6"/>
    <row r="12089" customFormat="1" ht="15.6"/>
    <row r="12090" customFormat="1" ht="15.6"/>
    <row r="12091" customFormat="1" ht="15.6"/>
    <row r="12092" customFormat="1" ht="15.6"/>
    <row r="12093" customFormat="1" ht="15.6"/>
    <row r="12094" customFormat="1" ht="15.6"/>
    <row r="12095" customFormat="1" ht="15.6"/>
    <row r="12096" customFormat="1" ht="15.6"/>
    <row r="12097" customFormat="1" ht="15.6"/>
    <row r="12098" customFormat="1" ht="15.6"/>
    <row r="12099" customFormat="1" ht="15.6"/>
    <row r="12100" customFormat="1" ht="15.6"/>
    <row r="12101" customFormat="1" ht="15.6"/>
    <row r="12102" customFormat="1" ht="15.6"/>
    <row r="12103" customFormat="1" ht="15.6"/>
    <row r="12104" customFormat="1" ht="15.6"/>
    <row r="12105" customFormat="1" ht="15.6"/>
    <row r="12106" customFormat="1" ht="15.6"/>
    <row r="12107" customFormat="1" ht="15.6"/>
    <row r="12108" customFormat="1" ht="15.6"/>
    <row r="12109" customFormat="1" ht="15.6"/>
    <row r="12110" customFormat="1" ht="15.6"/>
    <row r="12111" customFormat="1" ht="15.6"/>
    <row r="12112" customFormat="1" ht="15.6"/>
    <row r="12113" customFormat="1" ht="15.6"/>
    <row r="12114" customFormat="1" ht="15.6"/>
    <row r="12115" customFormat="1" ht="15.6"/>
    <row r="12116" customFormat="1" ht="15.6"/>
    <row r="12117" customFormat="1" ht="15.6"/>
    <row r="12118" customFormat="1" ht="15.6"/>
    <row r="12119" customFormat="1" ht="15.6"/>
    <row r="12120" customFormat="1" ht="15.6"/>
    <row r="12121" customFormat="1" ht="15.6"/>
    <row r="12122" customFormat="1" ht="15.6"/>
    <row r="12123" customFormat="1" ht="15.6"/>
    <row r="12124" customFormat="1" ht="15.6"/>
    <row r="12125" customFormat="1" ht="15.6"/>
    <row r="12126" customFormat="1" ht="15.6"/>
    <row r="12127" customFormat="1" ht="15.6"/>
    <row r="12128" customFormat="1" ht="15.6"/>
    <row r="12129" customFormat="1" ht="15.6"/>
    <row r="12130" customFormat="1" ht="15.6"/>
    <row r="12131" customFormat="1" ht="15.6"/>
    <row r="12132" customFormat="1" ht="15.6"/>
    <row r="12133" customFormat="1" ht="15.6"/>
    <row r="12134" customFormat="1" ht="15.6"/>
    <row r="12135" customFormat="1" ht="15.6"/>
    <row r="12136" customFormat="1" ht="15.6"/>
    <row r="12137" customFormat="1" ht="15.6"/>
    <row r="12138" customFormat="1" ht="15.6"/>
    <row r="12139" customFormat="1" ht="15.6"/>
    <row r="12140" customFormat="1" ht="15.6"/>
    <row r="12141" customFormat="1" ht="15.6"/>
    <row r="12142" customFormat="1" ht="15.6"/>
    <row r="12143" customFormat="1" ht="15.6"/>
    <row r="12144" customFormat="1" ht="15.6"/>
    <row r="12145" customFormat="1" ht="15.6"/>
    <row r="12146" customFormat="1" ht="15.6"/>
    <row r="12147" customFormat="1" ht="15.6"/>
    <row r="12148" customFormat="1" ht="15.6"/>
    <row r="12149" customFormat="1" ht="15.6"/>
    <row r="12150" customFormat="1" ht="15.6"/>
    <row r="12151" customFormat="1" ht="15.6"/>
    <row r="12152" customFormat="1" ht="15.6"/>
    <row r="12153" customFormat="1" ht="15.6"/>
    <row r="12154" customFormat="1" ht="15.6"/>
    <row r="12155" customFormat="1" ht="15.6"/>
    <row r="12156" customFormat="1" ht="15.6"/>
    <row r="12157" customFormat="1" ht="15.6"/>
    <row r="12158" customFormat="1" ht="15.6"/>
    <row r="12159" customFormat="1" ht="15.6"/>
    <row r="12160" customFormat="1" ht="15.6"/>
    <row r="12161" customFormat="1" ht="15.6"/>
    <row r="12162" customFormat="1" ht="15.6"/>
    <row r="12163" customFormat="1" ht="15.6"/>
    <row r="12164" customFormat="1" ht="15.6"/>
    <row r="12165" customFormat="1" ht="15.6"/>
    <row r="12166" customFormat="1" ht="15.6"/>
    <row r="12167" customFormat="1" ht="15.6"/>
    <row r="12168" customFormat="1" ht="15.6"/>
    <row r="12169" customFormat="1" ht="15.6"/>
    <row r="12170" customFormat="1" ht="15.6"/>
    <row r="12171" customFormat="1" ht="15.6"/>
    <row r="12172" customFormat="1" ht="15.6"/>
    <row r="12173" customFormat="1" ht="15.6"/>
    <row r="12174" customFormat="1" ht="15.6"/>
    <row r="12175" customFormat="1" ht="15.6"/>
    <row r="12176" customFormat="1" ht="15.6"/>
    <row r="12177" customFormat="1" ht="15.6"/>
    <row r="12178" customFormat="1" ht="15.6"/>
    <row r="12179" customFormat="1" ht="15.6"/>
    <row r="12180" customFormat="1" ht="15.6"/>
    <row r="12181" customFormat="1" ht="15.6"/>
    <row r="12182" customFormat="1" ht="15.6"/>
    <row r="12183" customFormat="1" ht="15.6"/>
    <row r="12184" customFormat="1" ht="15.6"/>
    <row r="12185" customFormat="1" ht="15.6"/>
    <row r="12186" customFormat="1" ht="15.6"/>
    <row r="12187" customFormat="1" ht="15.6"/>
    <row r="12188" customFormat="1" ht="15.6"/>
    <row r="12189" customFormat="1" ht="15.6"/>
    <row r="12190" customFormat="1" ht="15.6"/>
    <row r="12191" customFormat="1" ht="15.6"/>
    <row r="12192" customFormat="1" ht="15.6"/>
    <row r="12193" customFormat="1" ht="15.6"/>
    <row r="12194" customFormat="1" ht="15.6"/>
    <row r="12195" customFormat="1" ht="15.6"/>
    <row r="12196" customFormat="1" ht="15.6"/>
    <row r="12197" customFormat="1" ht="15.6"/>
    <row r="12198" customFormat="1" ht="15.6"/>
    <row r="12199" customFormat="1" ht="15.6"/>
    <row r="12200" customFormat="1" ht="15.6"/>
    <row r="12201" customFormat="1" ht="15.6"/>
    <row r="12202" customFormat="1" ht="15.6"/>
    <row r="12203" customFormat="1" ht="15.6"/>
    <row r="12204" customFormat="1" ht="15.6"/>
    <row r="12205" customFormat="1" ht="15.6"/>
    <row r="12206" customFormat="1" ht="15.6"/>
    <row r="12207" customFormat="1" ht="15.6"/>
    <row r="12208" customFormat="1" ht="15.6"/>
    <row r="12209" customFormat="1" ht="15.6"/>
    <row r="12210" customFormat="1" ht="15.6"/>
    <row r="12211" customFormat="1" ht="15.6"/>
    <row r="12212" customFormat="1" ht="15.6"/>
    <row r="12213" customFormat="1" ht="15.6"/>
    <row r="12214" customFormat="1" ht="15.6"/>
    <row r="12215" customFormat="1" ht="15.6"/>
    <row r="12216" customFormat="1" ht="15.6"/>
    <row r="12217" customFormat="1" ht="15.6"/>
    <row r="12218" customFormat="1" ht="15.6"/>
    <row r="12219" customFormat="1" ht="15.6"/>
    <row r="12220" customFormat="1" ht="15.6"/>
    <row r="12221" customFormat="1" ht="15.6"/>
    <row r="12222" customFormat="1" ht="15.6"/>
    <row r="12223" customFormat="1" ht="15.6"/>
    <row r="12224" customFormat="1" ht="15.6"/>
    <row r="12225" customFormat="1" ht="15.6"/>
    <row r="12226" customFormat="1" ht="15.6"/>
    <row r="12227" customFormat="1" ht="15.6"/>
    <row r="12228" customFormat="1" ht="15.6"/>
    <row r="12229" customFormat="1" ht="15.6"/>
    <row r="12230" customFormat="1" ht="15.6"/>
    <row r="12231" customFormat="1" ht="15.6"/>
    <row r="12232" customFormat="1" ht="15.6"/>
    <row r="12233" customFormat="1" ht="15.6"/>
    <row r="12234" customFormat="1" ht="15.6"/>
    <row r="12235" customFormat="1" ht="15.6"/>
    <row r="12236" customFormat="1" ht="15.6"/>
    <row r="12237" customFormat="1" ht="15.6"/>
    <row r="12238" customFormat="1" ht="15.6"/>
    <row r="12239" customFormat="1" ht="15.6"/>
    <row r="12240" customFormat="1" ht="15.6"/>
    <row r="12241" customFormat="1" ht="15.6"/>
    <row r="12242" customFormat="1" ht="15.6"/>
    <row r="12243" customFormat="1" ht="15.6"/>
    <row r="12244" customFormat="1" ht="15.6"/>
    <row r="12245" customFormat="1" ht="15.6"/>
    <row r="12246" customFormat="1" ht="15.6"/>
    <row r="12247" customFormat="1" ht="15.6"/>
    <row r="12248" customFormat="1" ht="15.6"/>
    <row r="12249" customFormat="1" ht="15.6"/>
    <row r="12250" customFormat="1" ht="15.6"/>
    <row r="12251" customFormat="1" ht="15.6"/>
    <row r="12252" customFormat="1" ht="15.6"/>
    <row r="12253" customFormat="1" ht="15.6"/>
    <row r="12254" customFormat="1" ht="15.6"/>
    <row r="12255" customFormat="1" ht="15.6"/>
    <row r="12256" customFormat="1" ht="15.6"/>
    <row r="12257" customFormat="1" ht="15.6"/>
    <row r="12258" customFormat="1" ht="15.6"/>
    <row r="12259" customFormat="1" ht="15.6"/>
    <row r="12260" customFormat="1" ht="15.6"/>
    <row r="12261" customFormat="1" ht="15.6"/>
    <row r="12262" customFormat="1" ht="15.6"/>
    <row r="12263" customFormat="1" ht="15.6"/>
    <row r="12264" customFormat="1" ht="15.6"/>
    <row r="12265" customFormat="1" ht="15.6"/>
    <row r="12266" customFormat="1" ht="15.6"/>
    <row r="12267" customFormat="1" ht="15.6"/>
    <row r="12268" customFormat="1" ht="15.6"/>
    <row r="12269" customFormat="1" ht="15.6"/>
    <row r="12270" customFormat="1" ht="15.6"/>
    <row r="12271" customFormat="1" ht="15.6"/>
    <row r="12272" customFormat="1" ht="15.6"/>
    <row r="12273" customFormat="1" ht="15.6"/>
    <row r="12274" customFormat="1" ht="15.6"/>
    <row r="12275" customFormat="1" ht="15.6"/>
    <row r="12276" customFormat="1" ht="15.6"/>
    <row r="12277" customFormat="1" ht="15.6"/>
    <row r="12278" customFormat="1" ht="15.6"/>
    <row r="12279" customFormat="1" ht="15.6"/>
    <row r="12280" customFormat="1" ht="15.6"/>
    <row r="12281" customFormat="1" ht="15.6"/>
    <row r="12282" customFormat="1" ht="15.6"/>
    <row r="12283" customFormat="1" ht="15.6"/>
    <row r="12284" customFormat="1" ht="15.6"/>
    <row r="12285" customFormat="1" ht="15.6"/>
    <row r="12286" customFormat="1" ht="15.6"/>
    <row r="12287" customFormat="1" ht="15.6"/>
    <row r="12288" customFormat="1" ht="15.6"/>
    <row r="12289" customFormat="1" ht="15.6"/>
    <row r="12290" customFormat="1" ht="15.6"/>
    <row r="12291" customFormat="1" ht="15.6"/>
    <row r="12292" customFormat="1" ht="15.6"/>
    <row r="12293" customFormat="1" ht="15.6"/>
    <row r="12294" customFormat="1" ht="15.6"/>
    <row r="12295" customFormat="1" ht="15.6"/>
    <row r="12296" customFormat="1" ht="15.6"/>
    <row r="12297" customFormat="1" ht="15.6"/>
    <row r="12298" customFormat="1" ht="15.6"/>
    <row r="12299" customFormat="1" ht="15.6"/>
    <row r="12300" customFormat="1" ht="15.6"/>
    <row r="12301" customFormat="1" ht="15.6"/>
    <row r="12302" customFormat="1" ht="15.6"/>
    <row r="12303" customFormat="1" ht="15.6"/>
    <row r="12304" customFormat="1" ht="15.6"/>
    <row r="12305" customFormat="1" ht="15.6"/>
    <row r="12306" customFormat="1" ht="15.6"/>
    <row r="12307" customFormat="1" ht="15.6"/>
    <row r="12308" customFormat="1" ht="15.6"/>
    <row r="12309" customFormat="1" ht="15.6"/>
    <row r="12310" customFormat="1" ht="15.6"/>
    <row r="12311" customFormat="1" ht="15.6"/>
    <row r="12312" customFormat="1" ht="15.6"/>
    <row r="12313" customFormat="1" ht="15.6"/>
    <row r="12314" customFormat="1" ht="15.6"/>
    <row r="12315" customFormat="1" ht="15.6"/>
    <row r="12316" customFormat="1" ht="15.6"/>
    <row r="12317" customFormat="1" ht="15.6"/>
    <row r="12318" customFormat="1" ht="15.6"/>
    <row r="12319" customFormat="1" ht="15.6"/>
    <row r="12320" customFormat="1" ht="15.6"/>
    <row r="12321" customFormat="1" ht="15.6"/>
    <row r="12322" customFormat="1" ht="15.6"/>
    <row r="12323" customFormat="1" ht="15.6"/>
    <row r="12324" customFormat="1" ht="15.6"/>
    <row r="12325" customFormat="1" ht="15.6"/>
    <row r="12326" customFormat="1" ht="15.6"/>
    <row r="12327" customFormat="1" ht="15.6"/>
    <row r="12328" customFormat="1" ht="15.6"/>
    <row r="12329" customFormat="1" ht="15.6"/>
    <row r="12330" customFormat="1" ht="15.6"/>
    <row r="12331" customFormat="1" ht="15.6"/>
    <row r="12332" customFormat="1" ht="15.6"/>
    <row r="12333" customFormat="1" ht="15.6"/>
    <row r="12334" customFormat="1" ht="15.6"/>
    <row r="12335" customFormat="1" ht="15.6"/>
    <row r="12336" customFormat="1" ht="15.6"/>
    <row r="12337" customFormat="1" ht="15.6"/>
    <row r="12338" customFormat="1" ht="15.6"/>
    <row r="12339" customFormat="1" ht="15.6"/>
    <row r="12340" customFormat="1" ht="15.6"/>
    <row r="12341" customFormat="1" ht="15.6"/>
    <row r="12342" customFormat="1" ht="15.6"/>
    <row r="12343" customFormat="1" ht="15.6"/>
    <row r="12344" customFormat="1" ht="15.6"/>
    <row r="12345" customFormat="1" ht="15.6"/>
    <row r="12346" customFormat="1" ht="15.6"/>
    <row r="12347" customFormat="1" ht="15.6"/>
    <row r="12348" customFormat="1" ht="15.6"/>
    <row r="12349" customFormat="1" ht="15.6"/>
    <row r="12350" customFormat="1" ht="15.6"/>
    <row r="12351" customFormat="1" ht="15.6"/>
    <row r="12352" customFormat="1" ht="15.6"/>
    <row r="12353" customFormat="1" ht="15.6"/>
    <row r="12354" customFormat="1" ht="15.6"/>
    <row r="12355" customFormat="1" ht="15.6"/>
    <row r="12356" customFormat="1" ht="15.6"/>
    <row r="12357" customFormat="1" ht="15.6"/>
    <row r="12358" customFormat="1" ht="15.6"/>
    <row r="12359" customFormat="1" ht="15.6"/>
    <row r="12360" customFormat="1" ht="15.6"/>
    <row r="12361" customFormat="1" ht="15.6"/>
    <row r="12362" customFormat="1" ht="15.6"/>
    <row r="12363" customFormat="1" ht="15.6"/>
    <row r="12364" customFormat="1" ht="15.6"/>
    <row r="12365" customFormat="1" ht="15.6"/>
    <row r="12366" customFormat="1" ht="15.6"/>
    <row r="12367" customFormat="1" ht="15.6"/>
    <row r="12368" customFormat="1" ht="15.6"/>
    <row r="12369" customFormat="1" ht="15.6"/>
    <row r="12370" customFormat="1" ht="15.6"/>
    <row r="12371" customFormat="1" ht="15.6"/>
    <row r="12372" customFormat="1" ht="15.6"/>
    <row r="12373" customFormat="1" ht="15.6"/>
    <row r="12374" customFormat="1" ht="15.6"/>
    <row r="12375" customFormat="1" ht="15.6"/>
    <row r="12376" customFormat="1" ht="15.6"/>
    <row r="12377" customFormat="1" ht="15.6"/>
    <row r="12378" customFormat="1" ht="15.6"/>
    <row r="12379" customFormat="1" ht="15.6"/>
    <row r="12380" customFormat="1" ht="15.6"/>
    <row r="12381" customFormat="1" ht="15.6"/>
    <row r="12382" customFormat="1" ht="15.6"/>
    <row r="12383" customFormat="1" ht="15.6"/>
    <row r="12384" customFormat="1" ht="15.6"/>
    <row r="12385" customFormat="1" ht="15.6"/>
    <row r="12386" customFormat="1" ht="15.6"/>
    <row r="12387" customFormat="1" ht="15.6"/>
    <row r="12388" customFormat="1" ht="15.6"/>
    <row r="12389" customFormat="1" ht="15.6"/>
    <row r="12390" customFormat="1" ht="15.6"/>
    <row r="12391" customFormat="1" ht="15.6"/>
    <row r="12392" customFormat="1" ht="15.6"/>
    <row r="12393" customFormat="1" ht="15.6"/>
    <row r="12394" customFormat="1" ht="15.6"/>
    <row r="12395" customFormat="1" ht="15.6"/>
    <row r="12396" customFormat="1" ht="15.6"/>
    <row r="12397" customFormat="1" ht="15.6"/>
    <row r="12398" customFormat="1" ht="15.6"/>
    <row r="12399" customFormat="1" ht="15.6"/>
    <row r="12400" customFormat="1" ht="15.6"/>
    <row r="12401" customFormat="1" ht="15.6"/>
    <row r="12402" customFormat="1" ht="15.6"/>
    <row r="12403" customFormat="1" ht="15.6"/>
    <row r="12404" customFormat="1" ht="15.6"/>
    <row r="12405" customFormat="1" ht="15.6"/>
    <row r="12406" customFormat="1" ht="15.6"/>
    <row r="12407" customFormat="1" ht="15.6"/>
    <row r="12408" customFormat="1" ht="15.6"/>
    <row r="12409" customFormat="1" ht="15.6"/>
    <row r="12410" customFormat="1" ht="15.6"/>
    <row r="12411" customFormat="1" ht="15.6"/>
    <row r="12412" customFormat="1" ht="15.6"/>
    <row r="12413" customFormat="1" ht="15.6"/>
    <row r="12414" customFormat="1" ht="15.6"/>
    <row r="12415" customFormat="1" ht="15.6"/>
    <row r="12416" customFormat="1" ht="15.6"/>
    <row r="12417" customFormat="1" ht="15.6"/>
    <row r="12418" customFormat="1" ht="15.6"/>
    <row r="12419" customFormat="1" ht="15.6"/>
    <row r="12420" customFormat="1" ht="15.6"/>
    <row r="12421" customFormat="1" ht="15.6"/>
    <row r="12422" customFormat="1" ht="15.6"/>
    <row r="12423" customFormat="1" ht="15.6"/>
    <row r="12424" customFormat="1" ht="15.6"/>
    <row r="12425" customFormat="1" ht="15.6"/>
    <row r="12426" customFormat="1" ht="15.6"/>
    <row r="12427" customFormat="1" ht="15.6"/>
    <row r="12428" customFormat="1" ht="15.6"/>
    <row r="12429" customFormat="1" ht="15.6"/>
    <row r="12430" customFormat="1" ht="15.6"/>
    <row r="12431" customFormat="1" ht="15.6"/>
    <row r="12432" customFormat="1" ht="15.6"/>
    <row r="12433" customFormat="1" ht="15.6"/>
    <row r="12434" customFormat="1" ht="15.6"/>
    <row r="12435" customFormat="1" ht="15.6"/>
    <row r="12436" customFormat="1" ht="15.6"/>
    <row r="12437" customFormat="1" ht="15.6"/>
    <row r="12438" customFormat="1" ht="15.6"/>
    <row r="12439" customFormat="1" ht="15.6"/>
    <row r="12440" customFormat="1" ht="15.6"/>
    <row r="12441" customFormat="1" ht="15.6"/>
    <row r="12442" customFormat="1" ht="15.6"/>
    <row r="12443" customFormat="1" ht="15.6"/>
    <row r="12444" customFormat="1" ht="15.6"/>
    <row r="12445" customFormat="1" ht="15.6"/>
    <row r="12446" customFormat="1" ht="15.6"/>
    <row r="12447" customFormat="1" ht="15.6"/>
    <row r="12448" customFormat="1" ht="15.6"/>
    <row r="12449" customFormat="1" ht="15.6"/>
    <row r="12450" customFormat="1" ht="15.6"/>
    <row r="12451" customFormat="1" ht="15.6"/>
    <row r="12452" customFormat="1" ht="15.6"/>
    <row r="12453" customFormat="1" ht="15.6"/>
    <row r="12454" customFormat="1" ht="15.6"/>
    <row r="12455" customFormat="1" ht="15.6"/>
    <row r="12456" customFormat="1" ht="15.6"/>
    <row r="12457" customFormat="1" ht="15.6"/>
    <row r="12458" customFormat="1" ht="15.6"/>
    <row r="12459" customFormat="1" ht="15.6"/>
    <row r="12460" customFormat="1" ht="15.6"/>
    <row r="12461" customFormat="1" ht="15.6"/>
    <row r="12462" customFormat="1" ht="15.6"/>
    <row r="12463" customFormat="1" ht="15.6"/>
    <row r="12464" customFormat="1" ht="15.6"/>
    <row r="12465" customFormat="1" ht="15.6"/>
    <row r="12466" customFormat="1" ht="15.6"/>
    <row r="12467" customFormat="1" ht="15.6"/>
    <row r="12468" customFormat="1" ht="15.6"/>
    <row r="12469" customFormat="1" ht="15.6"/>
    <row r="12470" customFormat="1" ht="15.6"/>
    <row r="12471" customFormat="1" ht="15.6"/>
    <row r="12472" customFormat="1" ht="15.6"/>
    <row r="12473" customFormat="1" ht="15.6"/>
    <row r="12474" customFormat="1" ht="15.6"/>
    <row r="12475" customFormat="1" ht="15.6"/>
    <row r="12476" customFormat="1" ht="15.6"/>
    <row r="12477" customFormat="1" ht="15.6"/>
    <row r="12478" customFormat="1" ht="15.6"/>
    <row r="12479" customFormat="1" ht="15.6"/>
    <row r="12480" customFormat="1" ht="15.6"/>
    <row r="12481" customFormat="1" ht="15.6"/>
    <row r="12482" customFormat="1" ht="15.6"/>
    <row r="12483" customFormat="1" ht="15.6"/>
    <row r="12484" customFormat="1" ht="15.6"/>
    <row r="12485" customFormat="1" ht="15.6"/>
    <row r="12486" customFormat="1" ht="15.6"/>
    <row r="12487" customFormat="1" ht="15.6"/>
    <row r="12488" customFormat="1" ht="15.6"/>
    <row r="12489" customFormat="1" ht="15.6"/>
    <row r="12490" customFormat="1" ht="15.6"/>
    <row r="12491" customFormat="1" ht="15.6"/>
    <row r="12492" customFormat="1" ht="15.6"/>
    <row r="12493" customFormat="1" ht="15.6"/>
    <row r="12494" customFormat="1" ht="15.6"/>
    <row r="12495" customFormat="1" ht="15.6"/>
    <row r="12496" customFormat="1" ht="15.6"/>
    <row r="12497" customFormat="1" ht="15.6"/>
    <row r="12498" customFormat="1" ht="15.6"/>
    <row r="12499" customFormat="1" ht="15.6"/>
    <row r="12500" customFormat="1" ht="15.6"/>
    <row r="12501" customFormat="1" ht="15.6"/>
    <row r="12502" customFormat="1" ht="15.6"/>
    <row r="12503" customFormat="1" ht="15.6"/>
    <row r="12504" customFormat="1" ht="15.6"/>
    <row r="12505" customFormat="1" ht="15.6"/>
    <row r="12506" customFormat="1" ht="15.6"/>
    <row r="12507" customFormat="1" ht="15.6"/>
    <row r="12508" customFormat="1" ht="15.6"/>
    <row r="12509" customFormat="1" ht="15.6"/>
    <row r="12510" customFormat="1" ht="15.6"/>
    <row r="12511" customFormat="1" ht="15.6"/>
    <row r="12512" customFormat="1" ht="15.6"/>
    <row r="12513" customFormat="1" ht="15.6"/>
    <row r="12514" customFormat="1" ht="15.6"/>
    <row r="12515" customFormat="1" ht="15.6"/>
    <row r="12516" customFormat="1" ht="15.6"/>
    <row r="12517" customFormat="1" ht="15.6"/>
    <row r="12518" customFormat="1" ht="15.6"/>
    <row r="12519" customFormat="1" ht="15.6"/>
    <row r="12520" customFormat="1" ht="15.6"/>
    <row r="12521" customFormat="1" ht="15.6"/>
    <row r="12522" customFormat="1" ht="15.6"/>
    <row r="12523" customFormat="1" ht="15.6"/>
    <row r="12524" customFormat="1" ht="15.6"/>
    <row r="12525" customFormat="1" ht="15.6"/>
    <row r="12526" customFormat="1" ht="15.6"/>
    <row r="12527" customFormat="1" ht="15.6"/>
    <row r="12528" customFormat="1" ht="15.6"/>
    <row r="12529" customFormat="1" ht="15.6"/>
    <row r="12530" customFormat="1" ht="15.6"/>
    <row r="12531" customFormat="1" ht="15.6"/>
    <row r="12532" customFormat="1" ht="15.6"/>
    <row r="12533" customFormat="1" ht="15.6"/>
    <row r="12534" customFormat="1" ht="15.6"/>
    <row r="12535" customFormat="1" ht="15.6"/>
    <row r="12536" customFormat="1" ht="15.6"/>
    <row r="12537" customFormat="1" ht="15.6"/>
    <row r="12538" customFormat="1" ht="15.6"/>
    <row r="12539" customFormat="1" ht="15.6"/>
    <row r="12540" customFormat="1" ht="15.6"/>
    <row r="12541" customFormat="1" ht="15.6"/>
    <row r="12542" customFormat="1" ht="15.6"/>
    <row r="12543" customFormat="1" ht="15.6"/>
    <row r="12544" customFormat="1" ht="15.6"/>
    <row r="12545" customFormat="1" ht="15.6"/>
    <row r="12546" customFormat="1" ht="15.6"/>
    <row r="12547" customFormat="1" ht="15.6"/>
    <row r="12548" customFormat="1" ht="15.6"/>
    <row r="12549" customFormat="1" ht="15.6"/>
    <row r="12550" customFormat="1" ht="15.6"/>
    <row r="12551" customFormat="1" ht="15.6"/>
    <row r="12552" customFormat="1" ht="15.6"/>
    <row r="12553" customFormat="1" ht="15.6"/>
    <row r="12554" customFormat="1" ht="15.6"/>
    <row r="12555" customFormat="1" ht="15.6"/>
    <row r="12556" customFormat="1" ht="15.6"/>
    <row r="12557" customFormat="1" ht="15.6"/>
    <row r="12558" customFormat="1" ht="15.6"/>
    <row r="12559" customFormat="1" ht="15.6"/>
    <row r="12560" customFormat="1" ht="15.6"/>
    <row r="12561" customFormat="1" ht="15.6"/>
    <row r="12562" customFormat="1" ht="15.6"/>
    <row r="12563" customFormat="1" ht="15.6"/>
    <row r="12564" customFormat="1" ht="15.6"/>
    <row r="12565" customFormat="1" ht="15.6"/>
    <row r="12566" customFormat="1" ht="15.6"/>
    <row r="12567" customFormat="1" ht="15.6"/>
    <row r="12568" customFormat="1" ht="15.6"/>
    <row r="12569" customFormat="1" ht="15.6"/>
    <row r="12570" customFormat="1" ht="15.6"/>
    <row r="12571" customFormat="1" ht="15.6"/>
    <row r="12572" customFormat="1" ht="15.6"/>
    <row r="12573" customFormat="1" ht="15.6"/>
    <row r="12574" customFormat="1" ht="15.6"/>
    <row r="12575" customFormat="1" ht="15.6"/>
    <row r="12576" customFormat="1" ht="15.6"/>
    <row r="12577" customFormat="1" ht="15.6"/>
    <row r="12578" customFormat="1" ht="15.6"/>
    <row r="12579" customFormat="1" ht="15.6"/>
    <row r="12580" customFormat="1" ht="15.6"/>
    <row r="12581" customFormat="1" ht="15.6"/>
    <row r="12582" customFormat="1" ht="15.6"/>
    <row r="12583" customFormat="1" ht="15.6"/>
    <row r="12584" customFormat="1" ht="15.6"/>
    <row r="12585" customFormat="1" ht="15.6"/>
    <row r="12586" customFormat="1" ht="15.6"/>
    <row r="12587" customFormat="1" ht="15.6"/>
    <row r="12588" customFormat="1" ht="15.6"/>
    <row r="12589" customFormat="1" ht="15.6"/>
    <row r="12590" customFormat="1" ht="15.6"/>
    <row r="12591" customFormat="1" ht="15.6"/>
    <row r="12592" customFormat="1" ht="15.6"/>
    <row r="12593" customFormat="1" ht="15.6"/>
    <row r="12594" customFormat="1" ht="15.6"/>
    <row r="12595" customFormat="1" ht="15.6"/>
    <row r="12596" customFormat="1" ht="15.6"/>
    <row r="12597" customFormat="1" ht="15.6"/>
    <row r="12598" customFormat="1" ht="15.6"/>
    <row r="12599" customFormat="1" ht="15.6"/>
    <row r="12600" customFormat="1" ht="15.6"/>
    <row r="12601" customFormat="1" ht="15.6"/>
    <row r="12602" customFormat="1" ht="15.6"/>
    <row r="12603" customFormat="1" ht="15.6"/>
    <row r="12604" customFormat="1" ht="15.6"/>
    <row r="12605" customFormat="1" ht="15.6"/>
    <row r="12606" customFormat="1" ht="15.6"/>
    <row r="12607" customFormat="1" ht="15.6"/>
    <row r="12608" customFormat="1" ht="15.6"/>
    <row r="12609" customFormat="1" ht="15.6"/>
    <row r="12610" customFormat="1" ht="15.6"/>
    <row r="12611" customFormat="1" ht="15.6"/>
    <row r="12612" customFormat="1" ht="15.6"/>
    <row r="12613" customFormat="1" ht="15.6"/>
    <row r="12614" customFormat="1" ht="15.6"/>
    <row r="12615" customFormat="1" ht="15.6"/>
    <row r="12616" customFormat="1" ht="15.6"/>
    <row r="12617" customFormat="1" ht="15.6"/>
    <row r="12618" customFormat="1" ht="15.6"/>
    <row r="12619" customFormat="1" ht="15.6"/>
    <row r="12620" customFormat="1" ht="15.6"/>
    <row r="12621" customFormat="1" ht="15.6"/>
    <row r="12622" customFormat="1" ht="15.6"/>
    <row r="12623" customFormat="1" ht="15.6"/>
    <row r="12624" customFormat="1" ht="15.6"/>
    <row r="12625" customFormat="1" ht="15.6"/>
    <row r="12626" customFormat="1" ht="15.6"/>
    <row r="12627" customFormat="1" ht="15.6"/>
    <row r="12628" customFormat="1" ht="15.6"/>
    <row r="12629" customFormat="1" ht="15.6"/>
    <row r="12630" customFormat="1" ht="15.6"/>
    <row r="12631" customFormat="1" ht="15.6"/>
    <row r="12632" customFormat="1" ht="15.6"/>
    <row r="12633" customFormat="1" ht="15.6"/>
    <row r="12634" customFormat="1" ht="15.6"/>
    <row r="12635" customFormat="1" ht="15.6"/>
    <row r="12636" customFormat="1" ht="15.6"/>
    <row r="12637" customFormat="1" ht="15.6"/>
    <row r="12638" customFormat="1" ht="15.6"/>
    <row r="12639" customFormat="1" ht="15.6"/>
    <row r="12640" customFormat="1" ht="15.6"/>
    <row r="12641" customFormat="1" ht="15.6"/>
    <row r="12642" customFormat="1" ht="15.6"/>
    <row r="12643" customFormat="1" ht="15.6"/>
    <row r="12644" customFormat="1" ht="15.6"/>
    <row r="12645" customFormat="1" ht="15.6"/>
    <row r="12646" customFormat="1" ht="15.6"/>
    <row r="12647" customFormat="1" ht="15.6"/>
    <row r="12648" customFormat="1" ht="15.6"/>
    <row r="12649" customFormat="1" ht="15.6"/>
    <row r="12650" customFormat="1" ht="15.6"/>
    <row r="12651" customFormat="1" ht="15.6"/>
    <row r="12652" customFormat="1" ht="15.6"/>
    <row r="12653" customFormat="1" ht="15.6"/>
    <row r="12654" customFormat="1" ht="15.6"/>
    <row r="12655" customFormat="1" ht="15.6"/>
    <row r="12656" customFormat="1" ht="15.6"/>
    <row r="12657" customFormat="1" ht="15.6"/>
    <row r="12658" customFormat="1" ht="15.6"/>
    <row r="12659" customFormat="1" ht="15.6"/>
    <row r="12660" customFormat="1" ht="15.6"/>
    <row r="12661" customFormat="1" ht="15.6"/>
    <row r="12662" customFormat="1" ht="15.6"/>
    <row r="12663" customFormat="1" ht="15.6"/>
    <row r="12664" customFormat="1" ht="15.6"/>
    <row r="12665" customFormat="1" ht="15.6"/>
    <row r="12666" customFormat="1" ht="15.6"/>
    <row r="12667" customFormat="1" ht="15.6"/>
    <row r="12668" customFormat="1" ht="15.6"/>
    <row r="12669" customFormat="1" ht="15.6"/>
    <row r="12670" customFormat="1" ht="15.6"/>
    <row r="12671" customFormat="1" ht="15.6"/>
    <row r="12672" customFormat="1" ht="15.6"/>
    <row r="12673" customFormat="1" ht="15.6"/>
    <row r="12674" customFormat="1" ht="15.6"/>
    <row r="12675" customFormat="1" ht="15.6"/>
    <row r="12676" customFormat="1" ht="15.6"/>
    <row r="12677" customFormat="1" ht="15.6"/>
    <row r="12678" customFormat="1" ht="15.6"/>
    <row r="12679" customFormat="1" ht="15.6"/>
    <row r="12680" customFormat="1" ht="15.6"/>
    <row r="12681" customFormat="1" ht="15.6"/>
    <row r="12682" customFormat="1" ht="15.6"/>
    <row r="12683" customFormat="1" ht="15.6"/>
    <row r="12684" customFormat="1" ht="15.6"/>
    <row r="12685" customFormat="1" ht="15.6"/>
    <row r="12686" customFormat="1" ht="15.6"/>
    <row r="12687" customFormat="1" ht="15.6"/>
    <row r="12688" customFormat="1" ht="15.6"/>
    <row r="12689" customFormat="1" ht="15.6"/>
    <row r="12690" customFormat="1" ht="15.6"/>
    <row r="12691" customFormat="1" ht="15.6"/>
    <row r="12692" customFormat="1" ht="15.6"/>
    <row r="12693" customFormat="1" ht="15.6"/>
    <row r="12694" customFormat="1" ht="15.6"/>
    <row r="12695" customFormat="1" ht="15.6"/>
    <row r="12696" customFormat="1" ht="15.6"/>
    <row r="12697" customFormat="1" ht="15.6"/>
    <row r="12698" customFormat="1" ht="15.6"/>
    <row r="12699" customFormat="1" ht="15.6"/>
    <row r="12700" customFormat="1" ht="15.6"/>
    <row r="12701" customFormat="1" ht="15.6"/>
    <row r="12702" customFormat="1" ht="15.6"/>
    <row r="12703" customFormat="1" ht="15.6"/>
    <row r="12704" customFormat="1" ht="15.6"/>
    <row r="12705" customFormat="1" ht="15.6"/>
    <row r="12706" customFormat="1" ht="15.6"/>
    <row r="12707" customFormat="1" ht="15.6"/>
    <row r="12708" customFormat="1" ht="15.6"/>
    <row r="12709" customFormat="1" ht="15.6"/>
    <row r="12710" customFormat="1" ht="15.6"/>
    <row r="12711" customFormat="1" ht="15.6"/>
    <row r="12712" customFormat="1" ht="15.6"/>
    <row r="12713" customFormat="1" ht="15.6"/>
    <row r="12714" customFormat="1" ht="15.6"/>
    <row r="12715" customFormat="1" ht="15.6"/>
    <row r="12716" customFormat="1" ht="15.6"/>
    <row r="12717" customFormat="1" ht="15.6"/>
    <row r="12718" customFormat="1" ht="15.6"/>
    <row r="12719" customFormat="1" ht="15.6"/>
    <row r="12720" customFormat="1" ht="15.6"/>
    <row r="12721" customFormat="1" ht="15.6"/>
    <row r="12722" customFormat="1" ht="15.6"/>
    <row r="12723" customFormat="1" ht="15.6"/>
    <row r="12724" customFormat="1" ht="15.6"/>
    <row r="12725" customFormat="1" ht="15.6"/>
    <row r="12726" customFormat="1" ht="15.6"/>
    <row r="12727" customFormat="1" ht="15.6"/>
    <row r="12728" customFormat="1" ht="15.6"/>
    <row r="12729" customFormat="1" ht="15.6"/>
    <row r="12730" customFormat="1" ht="15.6"/>
    <row r="12731" customFormat="1" ht="15.6"/>
    <row r="12732" customFormat="1" ht="15.6"/>
    <row r="12733" customFormat="1" ht="15.6"/>
    <row r="12734" customFormat="1" ht="15.6"/>
    <row r="12735" customFormat="1" ht="15.6"/>
    <row r="12736" customFormat="1" ht="15.6"/>
    <row r="12737" customFormat="1" ht="15.6"/>
    <row r="12738" customFormat="1" ht="15.6"/>
    <row r="12739" customFormat="1" ht="15.6"/>
    <row r="12740" customFormat="1" ht="15.6"/>
    <row r="12741" customFormat="1" ht="15.6"/>
    <row r="12742" customFormat="1" ht="15.6"/>
    <row r="12743" customFormat="1" ht="15.6"/>
    <row r="12744" customFormat="1" ht="15.6"/>
    <row r="12745" customFormat="1" ht="15.6"/>
    <row r="12746" customFormat="1" ht="15.6"/>
    <row r="12747" customFormat="1" ht="15.6"/>
    <row r="12748" customFormat="1" ht="15.6"/>
    <row r="12749" customFormat="1" ht="15.6"/>
    <row r="12750" customFormat="1" ht="15.6"/>
    <row r="12751" customFormat="1" ht="15.6"/>
    <row r="12752" customFormat="1" ht="15.6"/>
    <row r="12753" customFormat="1" ht="15.6"/>
    <row r="12754" customFormat="1" ht="15.6"/>
    <row r="12755" customFormat="1" ht="15.6"/>
    <row r="12756" customFormat="1" ht="15.6"/>
    <row r="12757" customFormat="1" ht="15.6"/>
    <row r="12758" customFormat="1" ht="15.6"/>
    <row r="12759" customFormat="1" ht="15.6"/>
    <row r="12760" customFormat="1" ht="15.6"/>
    <row r="12761" customFormat="1" ht="15.6"/>
    <row r="12762" customFormat="1" ht="15.6"/>
    <row r="12763" customFormat="1" ht="15.6"/>
    <row r="12764" customFormat="1" ht="15.6"/>
    <row r="12765" customFormat="1" ht="15.6"/>
    <row r="12766" customFormat="1" ht="15.6"/>
    <row r="12767" customFormat="1" ht="15.6"/>
    <row r="12768" customFormat="1" ht="15.6"/>
    <row r="12769" customFormat="1" ht="15.6"/>
    <row r="12770" customFormat="1" ht="15.6"/>
    <row r="12771" customFormat="1" ht="15.6"/>
    <row r="12772" customFormat="1" ht="15.6"/>
    <row r="12773" customFormat="1" ht="15.6"/>
    <row r="12774" customFormat="1" ht="15.6"/>
    <row r="12775" customFormat="1" ht="15.6"/>
    <row r="12776" customFormat="1" ht="15.6"/>
    <row r="12777" customFormat="1" ht="15.6"/>
    <row r="12778" customFormat="1" ht="15.6"/>
    <row r="12779" customFormat="1" ht="15.6"/>
    <row r="12780" customFormat="1" ht="15.6"/>
    <row r="12781" customFormat="1" ht="15.6"/>
    <row r="12782" customFormat="1" ht="15.6"/>
    <row r="12783" customFormat="1" ht="15.6"/>
    <row r="12784" customFormat="1" ht="15.6"/>
    <row r="12785" customFormat="1" ht="15.6"/>
    <row r="12786" customFormat="1" ht="15.6"/>
    <row r="12787" customFormat="1" ht="15.6"/>
    <row r="12788" customFormat="1" ht="15.6"/>
    <row r="12789" customFormat="1" ht="15.6"/>
    <row r="12790" customFormat="1" ht="15.6"/>
    <row r="12791" customFormat="1" ht="15.6"/>
    <row r="12792" customFormat="1" ht="15.6"/>
    <row r="12793" customFormat="1" ht="15.6"/>
    <row r="12794" customFormat="1" ht="15.6"/>
    <row r="12795" customFormat="1" ht="15.6"/>
    <row r="12796" customFormat="1" ht="15.6"/>
    <row r="12797" customFormat="1" ht="15.6"/>
    <row r="12798" customFormat="1" ht="15.6"/>
    <row r="12799" customFormat="1" ht="15.6"/>
    <row r="12800" customFormat="1" ht="15.6"/>
    <row r="12801" customFormat="1" ht="15.6"/>
    <row r="12802" customFormat="1" ht="15.6"/>
    <row r="12803" customFormat="1" ht="15.6"/>
    <row r="12804" customFormat="1" ht="15.6"/>
    <row r="12805" customFormat="1" ht="15.6"/>
    <row r="12806" customFormat="1" ht="15.6"/>
    <row r="12807" customFormat="1" ht="15.6"/>
    <row r="12808" customFormat="1" ht="15.6"/>
    <row r="12809" customFormat="1" ht="15.6"/>
    <row r="12810" customFormat="1" ht="15.6"/>
    <row r="12811" customFormat="1" ht="15.6"/>
    <row r="12812" customFormat="1" ht="15.6"/>
    <row r="12813" customFormat="1" ht="15.6"/>
    <row r="12814" customFormat="1" ht="15.6"/>
    <row r="12815" customFormat="1" ht="15.6"/>
    <row r="12816" customFormat="1" ht="15.6"/>
    <row r="12817" customFormat="1" ht="15.6"/>
    <row r="12818" customFormat="1" ht="15.6"/>
    <row r="12819" customFormat="1" ht="15.6"/>
    <row r="12820" customFormat="1" ht="15.6"/>
    <row r="12821" customFormat="1" ht="15.6"/>
    <row r="12822" customFormat="1" ht="15.6"/>
    <row r="12823" customFormat="1" ht="15.6"/>
    <row r="12824" customFormat="1" ht="15.6"/>
    <row r="12825" customFormat="1" ht="15.6"/>
    <row r="12826" customFormat="1" ht="15.6"/>
    <row r="12827" customFormat="1" ht="15.6"/>
    <row r="12828" customFormat="1" ht="15.6"/>
    <row r="12829" customFormat="1" ht="15.6"/>
    <row r="12830" customFormat="1" ht="15.6"/>
    <row r="12831" customFormat="1" ht="15.6"/>
    <row r="12832" customFormat="1" ht="15.6"/>
    <row r="12833" customFormat="1" ht="15.6"/>
    <row r="12834" customFormat="1" ht="15.6"/>
    <row r="12835" customFormat="1" ht="15.6"/>
    <row r="12836" customFormat="1" ht="15.6"/>
    <row r="12837" customFormat="1" ht="15.6"/>
    <row r="12838" customFormat="1" ht="15.6"/>
    <row r="12839" customFormat="1" ht="15.6"/>
    <row r="12840" customFormat="1" ht="15.6"/>
    <row r="12841" customFormat="1" ht="15.6"/>
    <row r="12842" customFormat="1" ht="15.6"/>
    <row r="12843" customFormat="1" ht="15.6"/>
    <row r="12844" customFormat="1" ht="15.6"/>
    <row r="12845" customFormat="1" ht="15.6"/>
    <row r="12846" customFormat="1" ht="15.6"/>
    <row r="12847" customFormat="1" ht="15.6"/>
    <row r="12848" customFormat="1" ht="15.6"/>
    <row r="12849" customFormat="1" ht="15.6"/>
    <row r="12850" customFormat="1" ht="15.6"/>
    <row r="12851" customFormat="1" ht="15.6"/>
    <row r="12852" customFormat="1" ht="15.6"/>
    <row r="12853" customFormat="1" ht="15.6"/>
    <row r="12854" customFormat="1" ht="15.6"/>
    <row r="12855" customFormat="1" ht="15.6"/>
    <row r="12856" customFormat="1" ht="15.6"/>
    <row r="12857" customFormat="1" ht="15.6"/>
    <row r="12858" customFormat="1" ht="15.6"/>
    <row r="12859" customFormat="1" ht="15.6"/>
    <row r="12860" customFormat="1" ht="15.6"/>
    <row r="12861" customFormat="1" ht="15.6"/>
    <row r="12862" customFormat="1" ht="15.6"/>
    <row r="12863" customFormat="1" ht="15.6"/>
    <row r="12864" customFormat="1" ht="15.6"/>
    <row r="12865" customFormat="1" ht="15.6"/>
    <row r="12866" customFormat="1" ht="15.6"/>
    <row r="12867" customFormat="1" ht="15.6"/>
    <row r="12868" customFormat="1" ht="15.6"/>
    <row r="12869" customFormat="1" ht="15.6"/>
    <row r="12870" customFormat="1" ht="15.6"/>
    <row r="12871" customFormat="1" ht="15.6"/>
    <row r="12872" customFormat="1" ht="15.6"/>
    <row r="12873" customFormat="1" ht="15.6"/>
    <row r="12874" customFormat="1" ht="15.6"/>
    <row r="12875" customFormat="1" ht="15.6"/>
    <row r="12876" customFormat="1" ht="15.6"/>
    <row r="12877" customFormat="1" ht="15.6"/>
    <row r="12878" customFormat="1" ht="15.6"/>
    <row r="12879" customFormat="1" ht="15.6"/>
    <row r="12880" customFormat="1" ht="15.6"/>
    <row r="12881" customFormat="1" ht="15.6"/>
    <row r="12882" customFormat="1" ht="15.6"/>
    <row r="12883" customFormat="1" ht="15.6"/>
    <row r="12884" customFormat="1" ht="15.6"/>
    <row r="12885" customFormat="1" ht="15.6"/>
    <row r="12886" customFormat="1" ht="15.6"/>
    <row r="12887" customFormat="1" ht="15.6"/>
    <row r="12888" customFormat="1" ht="15.6"/>
    <row r="12889" customFormat="1" ht="15.6"/>
    <row r="12890" customFormat="1" ht="15.6"/>
    <row r="12891" customFormat="1" ht="15.6"/>
    <row r="12892" customFormat="1" ht="15.6"/>
    <row r="12893" customFormat="1" ht="15.6"/>
    <row r="12894" customFormat="1" ht="15.6"/>
    <row r="12895" customFormat="1" ht="15.6"/>
    <row r="12896" customFormat="1" ht="15.6"/>
    <row r="12897" customFormat="1" ht="15.6"/>
    <row r="12898" customFormat="1" ht="15.6"/>
    <row r="12899" customFormat="1" ht="15.6"/>
    <row r="12900" customFormat="1" ht="15.6"/>
    <row r="12901" customFormat="1" ht="15.6"/>
    <row r="12902" customFormat="1" ht="15.6"/>
    <row r="12903" customFormat="1" ht="15.6"/>
    <row r="12904" customFormat="1" ht="15.6"/>
    <row r="12905" customFormat="1" ht="15.6"/>
    <row r="12906" customFormat="1" ht="15.6"/>
    <row r="12907" customFormat="1" ht="15.6"/>
    <row r="12908" customFormat="1" ht="15.6"/>
    <row r="12909" customFormat="1" ht="15.6"/>
    <row r="12910" customFormat="1" ht="15.6"/>
    <row r="12911" customFormat="1" ht="15.6"/>
    <row r="12912" customFormat="1" ht="15.6"/>
    <row r="12913" customFormat="1" ht="15.6"/>
    <row r="12914" customFormat="1" ht="15.6"/>
    <row r="12915" customFormat="1" ht="15.6"/>
    <row r="12916" customFormat="1" ht="15.6"/>
    <row r="12917" customFormat="1" ht="15.6"/>
    <row r="12918" customFormat="1" ht="15.6"/>
    <row r="12919" customFormat="1" ht="15.6"/>
    <row r="12920" customFormat="1" ht="15.6"/>
    <row r="12921" customFormat="1" ht="15.6"/>
    <row r="12922" customFormat="1" ht="15.6"/>
    <row r="12923" customFormat="1" ht="15.6"/>
    <row r="12924" customFormat="1" ht="15.6"/>
    <row r="12925" customFormat="1" ht="15.6"/>
    <row r="12926" customFormat="1" ht="15.6"/>
    <row r="12927" customFormat="1" ht="15.6"/>
    <row r="12928" customFormat="1" ht="15.6"/>
    <row r="12929" customFormat="1" ht="15.6"/>
    <row r="12930" customFormat="1" ht="15.6"/>
    <row r="12931" customFormat="1" ht="15.6"/>
    <row r="12932" customFormat="1" ht="15.6"/>
    <row r="12933" customFormat="1" ht="15.6"/>
    <row r="12934" customFormat="1" ht="15.6"/>
    <row r="12935" customFormat="1" ht="15.6"/>
    <row r="12936" customFormat="1" ht="15.6"/>
    <row r="12937" customFormat="1" ht="15.6"/>
    <row r="12938" customFormat="1" ht="15.6"/>
    <row r="12939" customFormat="1" ht="15.6"/>
    <row r="12940" customFormat="1" ht="15.6"/>
    <row r="12941" customFormat="1" ht="15.6"/>
    <row r="12942" customFormat="1" ht="15.6"/>
    <row r="12943" customFormat="1" ht="15.6"/>
    <row r="12944" customFormat="1" ht="15.6"/>
    <row r="12945" customFormat="1" ht="15.6"/>
    <row r="12946" customFormat="1" ht="15.6"/>
    <row r="12947" customFormat="1" ht="15.6"/>
    <row r="12948" customFormat="1" ht="15.6"/>
    <row r="12949" customFormat="1" ht="15.6"/>
    <row r="12950" customFormat="1" ht="15.6"/>
    <row r="12951" customFormat="1" ht="15.6"/>
    <row r="12952" customFormat="1" ht="15.6"/>
    <row r="12953" customFormat="1" ht="15.6"/>
    <row r="12954" customFormat="1" ht="15.6"/>
    <row r="12955" customFormat="1" ht="15.6"/>
    <row r="12956" customFormat="1" ht="15.6"/>
    <row r="12957" customFormat="1" ht="15.6"/>
    <row r="12958" customFormat="1" ht="15.6"/>
    <row r="12959" customFormat="1" ht="15.6"/>
    <row r="12960" customFormat="1" ht="15.6"/>
    <row r="12961" customFormat="1" ht="15.6"/>
    <row r="12962" customFormat="1" ht="15.6"/>
    <row r="12963" customFormat="1" ht="15.6"/>
    <row r="12964" customFormat="1" ht="15.6"/>
    <row r="12965" customFormat="1" ht="15.6"/>
    <row r="12966" customFormat="1" ht="15.6"/>
    <row r="12967" customFormat="1" ht="15.6"/>
    <row r="12968" customFormat="1" ht="15.6"/>
    <row r="12969" customFormat="1" ht="15.6"/>
    <row r="12970" customFormat="1" ht="15.6"/>
    <row r="12971" customFormat="1" ht="15.6"/>
    <row r="12972" customFormat="1" ht="15.6"/>
    <row r="12973" customFormat="1" ht="15.6"/>
    <row r="12974" customFormat="1" ht="15.6"/>
    <row r="12975" customFormat="1" ht="15.6"/>
    <row r="12976" customFormat="1" ht="15.6"/>
    <row r="12977" customFormat="1" ht="15.6"/>
    <row r="12978" customFormat="1" ht="15.6"/>
    <row r="12979" customFormat="1" ht="15.6"/>
    <row r="12980" customFormat="1" ht="15.6"/>
    <row r="12981" customFormat="1" ht="15.6"/>
    <row r="12982" customFormat="1" ht="15.6"/>
    <row r="12983" customFormat="1" ht="15.6"/>
    <row r="12984" customFormat="1" ht="15.6"/>
    <row r="12985" customFormat="1" ht="15.6"/>
    <row r="12986" customFormat="1" ht="15.6"/>
    <row r="12987" customFormat="1" ht="15.6"/>
    <row r="12988" customFormat="1" ht="15.6"/>
    <row r="12989" customFormat="1" ht="15.6"/>
    <row r="12990" customFormat="1" ht="15.6"/>
    <row r="12991" customFormat="1" ht="15.6"/>
    <row r="12992" customFormat="1" ht="15.6"/>
    <row r="12993" customFormat="1" ht="15.6"/>
    <row r="12994" customFormat="1" ht="15.6"/>
    <row r="12995" customFormat="1" ht="15.6"/>
    <row r="12996" customFormat="1" ht="15.6"/>
    <row r="12997" customFormat="1" ht="15.6"/>
    <row r="12998" customFormat="1" ht="15.6"/>
    <row r="12999" customFormat="1" ht="15.6"/>
    <row r="13000" customFormat="1" ht="15.6"/>
    <row r="13001" customFormat="1" ht="15.6"/>
    <row r="13002" customFormat="1" ht="15.6"/>
    <row r="13003" customFormat="1" ht="15.6"/>
    <row r="13004" customFormat="1" ht="15.6"/>
    <row r="13005" customFormat="1" ht="15.6"/>
    <row r="13006" customFormat="1" ht="15.6"/>
    <row r="13007" customFormat="1" ht="15.6"/>
    <row r="13008" customFormat="1" ht="15.6"/>
    <row r="13009" customFormat="1" ht="15.6"/>
    <row r="13010" customFormat="1" ht="15.6"/>
    <row r="13011" customFormat="1" ht="15.6"/>
    <row r="13012" customFormat="1" ht="15.6"/>
    <row r="13013" customFormat="1" ht="15.6"/>
    <row r="13014" customFormat="1" ht="15.6"/>
    <row r="13015" customFormat="1" ht="15.6"/>
    <row r="13016" customFormat="1" ht="15.6"/>
    <row r="13017" customFormat="1" ht="15.6"/>
    <row r="13018" customFormat="1" ht="15.6"/>
    <row r="13019" customFormat="1" ht="15.6"/>
    <row r="13020" customFormat="1" ht="15.6"/>
    <row r="13021" customFormat="1" ht="15.6"/>
    <row r="13022" customFormat="1" ht="15.6"/>
    <row r="13023" customFormat="1" ht="15.6"/>
    <row r="13024" customFormat="1" ht="15.6"/>
    <row r="13025" customFormat="1" ht="15.6"/>
    <row r="13026" customFormat="1" ht="15.6"/>
    <row r="13027" customFormat="1" ht="15.6"/>
    <row r="13028" customFormat="1" ht="15.6"/>
    <row r="13029" customFormat="1" ht="15.6"/>
    <row r="13030" customFormat="1" ht="15.6"/>
    <row r="13031" customFormat="1" ht="15.6"/>
    <row r="13032" customFormat="1" ht="15.6"/>
    <row r="13033" customFormat="1" ht="15.6"/>
    <row r="13034" customFormat="1" ht="15.6"/>
    <row r="13035" customFormat="1" ht="15.6"/>
    <row r="13036" customFormat="1" ht="15.6"/>
    <row r="13037" customFormat="1" ht="15.6"/>
    <row r="13038" customFormat="1" ht="15.6"/>
    <row r="13039" customFormat="1" ht="15.6"/>
    <row r="13040" customFormat="1" ht="15.6"/>
    <row r="13041" customFormat="1" ht="15.6"/>
    <row r="13042" customFormat="1" ht="15.6"/>
    <row r="13043" customFormat="1" ht="15.6"/>
    <row r="13044" customFormat="1" ht="15.6"/>
    <row r="13045" customFormat="1" ht="15.6"/>
    <row r="13046" customFormat="1" ht="15.6"/>
    <row r="13047" customFormat="1" ht="15.6"/>
    <row r="13048" customFormat="1" ht="15.6"/>
    <row r="13049" customFormat="1" ht="15.6"/>
    <row r="13050" customFormat="1" ht="15.6"/>
    <row r="13051" customFormat="1" ht="15.6"/>
    <row r="13052" customFormat="1" ht="15.6"/>
    <row r="13053" customFormat="1" ht="15.6"/>
    <row r="13054" customFormat="1" ht="15.6"/>
    <row r="13055" customFormat="1" ht="15.6"/>
    <row r="13056" customFormat="1" ht="15.6"/>
    <row r="13057" customFormat="1" ht="15.6"/>
    <row r="13058" customFormat="1" ht="15.6"/>
    <row r="13059" customFormat="1" ht="15.6"/>
    <row r="13060" customFormat="1" ht="15.6"/>
    <row r="13061" customFormat="1" ht="15.6"/>
    <row r="13062" customFormat="1" ht="15.6"/>
    <row r="13063" customFormat="1" ht="15.6"/>
    <row r="13064" customFormat="1" ht="15.6"/>
    <row r="13065" customFormat="1" ht="15.6"/>
    <row r="13066" customFormat="1" ht="15.6"/>
    <row r="13067" customFormat="1" ht="15.6"/>
    <row r="13068" customFormat="1" ht="15.6"/>
    <row r="13069" customFormat="1" ht="15.6"/>
    <row r="13070" customFormat="1" ht="15.6"/>
    <row r="13071" customFormat="1" ht="15.6"/>
    <row r="13072" customFormat="1" ht="15.6"/>
    <row r="13073" customFormat="1" ht="15.6"/>
    <row r="13074" customFormat="1" ht="15.6"/>
    <row r="13075" customFormat="1" ht="15.6"/>
    <row r="13076" customFormat="1" ht="15.6"/>
    <row r="13077" customFormat="1" ht="15.6"/>
    <row r="13078" customFormat="1" ht="15.6"/>
    <row r="13079" customFormat="1" ht="15.6"/>
    <row r="13080" customFormat="1" ht="15.6"/>
    <row r="13081" customFormat="1" ht="15.6"/>
    <row r="13082" customFormat="1" ht="15.6"/>
    <row r="13083" customFormat="1" ht="15.6"/>
    <row r="13084" customFormat="1" ht="15.6"/>
    <row r="13085" customFormat="1" ht="15.6"/>
    <row r="13086" customFormat="1" ht="15.6"/>
    <row r="13087" customFormat="1" ht="15.6"/>
    <row r="13088" customFormat="1" ht="15.6"/>
    <row r="13089" customFormat="1" ht="15.6"/>
    <row r="13090" customFormat="1" ht="15.6"/>
    <row r="13091" customFormat="1" ht="15.6"/>
    <row r="13092" customFormat="1" ht="15.6"/>
    <row r="13093" customFormat="1" ht="15.6"/>
    <row r="13094" customFormat="1" ht="15.6"/>
    <row r="13095" customFormat="1" ht="15.6"/>
    <row r="13096" customFormat="1" ht="15.6"/>
    <row r="13097" customFormat="1" ht="15.6"/>
    <row r="13098" customFormat="1" ht="15.6"/>
    <row r="13099" customFormat="1" ht="15.6"/>
    <row r="13100" customFormat="1" ht="15.6"/>
    <row r="13101" customFormat="1" ht="15.6"/>
    <row r="13102" customFormat="1" ht="15.6"/>
    <row r="13103" customFormat="1" ht="15.6"/>
    <row r="13104" customFormat="1" ht="15.6"/>
    <row r="13105" customFormat="1" ht="15.6"/>
    <row r="13106" customFormat="1" ht="15.6"/>
    <row r="13107" customFormat="1" ht="15.6"/>
    <row r="13108" customFormat="1" ht="15.6"/>
    <row r="13109" customFormat="1" ht="15.6"/>
    <row r="13110" customFormat="1" ht="15.6"/>
    <row r="13111" customFormat="1" ht="15.6"/>
    <row r="13112" customFormat="1" ht="15.6"/>
    <row r="13113" customFormat="1" ht="15.6"/>
    <row r="13114" customFormat="1" ht="15.6"/>
    <row r="13115" customFormat="1" ht="15.6"/>
    <row r="13116" customFormat="1" ht="15.6"/>
    <row r="13117" customFormat="1" ht="15.6"/>
    <row r="13118" customFormat="1" ht="15.6"/>
    <row r="13119" customFormat="1" ht="15.6"/>
    <row r="13120" customFormat="1" ht="15.6"/>
    <row r="13121" customFormat="1" ht="15.6"/>
    <row r="13122" customFormat="1" ht="15.6"/>
    <row r="13123" customFormat="1" ht="15.6"/>
    <row r="13124" customFormat="1" ht="15.6"/>
    <row r="13125" customFormat="1" ht="15.6"/>
    <row r="13126" customFormat="1" ht="15.6"/>
    <row r="13127" customFormat="1" ht="15.6"/>
    <row r="13128" customFormat="1" ht="15.6"/>
    <row r="13129" customFormat="1" ht="15.6"/>
    <row r="13130" customFormat="1" ht="15.6"/>
    <row r="13131" customFormat="1" ht="15.6"/>
    <row r="13132" customFormat="1" ht="15.6"/>
    <row r="13133" customFormat="1" ht="15.6"/>
    <row r="13134" customFormat="1" ht="15.6"/>
    <row r="13135" customFormat="1" ht="15.6"/>
    <row r="13136" customFormat="1" ht="15.6"/>
    <row r="13137" customFormat="1" ht="15.6"/>
    <row r="13138" customFormat="1" ht="15.6"/>
    <row r="13139" customFormat="1" ht="15.6"/>
    <row r="13140" customFormat="1" ht="15.6"/>
    <row r="13141" customFormat="1" ht="15.6"/>
    <row r="13142" customFormat="1" ht="15.6"/>
    <row r="13143" customFormat="1" ht="15.6"/>
    <row r="13144" customFormat="1" ht="15.6"/>
    <row r="13145" customFormat="1" ht="15.6"/>
    <row r="13146" customFormat="1" ht="15.6"/>
    <row r="13147" customFormat="1" ht="15.6"/>
    <row r="13148" customFormat="1" ht="15.6"/>
    <row r="13149" customFormat="1" ht="15.6"/>
    <row r="13150" customFormat="1" ht="15.6"/>
    <row r="13151" customFormat="1" ht="15.6"/>
    <row r="13152" customFormat="1" ht="15.6"/>
    <row r="13153" customFormat="1" ht="15.6"/>
    <row r="13154" customFormat="1" ht="15.6"/>
    <row r="13155" customFormat="1" ht="15.6"/>
    <row r="13156" customFormat="1" ht="15.6"/>
    <row r="13157" customFormat="1" ht="15.6"/>
    <row r="13158" customFormat="1" ht="15.6"/>
    <row r="13159" customFormat="1" ht="15.6"/>
    <row r="13160" customFormat="1" ht="15.6"/>
    <row r="13161" customFormat="1" ht="15.6"/>
    <row r="13162" customFormat="1" ht="15.6"/>
    <row r="13163" customFormat="1" ht="15.6"/>
    <row r="13164" customFormat="1" ht="15.6"/>
    <row r="13165" customFormat="1" ht="15.6"/>
    <row r="13166" customFormat="1" ht="15.6"/>
    <row r="13167" customFormat="1" ht="15.6"/>
    <row r="13168" customFormat="1" ht="15.6"/>
    <row r="13169" customFormat="1" ht="15.6"/>
    <row r="13170" customFormat="1" ht="15.6"/>
    <row r="13171" customFormat="1" ht="15.6"/>
    <row r="13172" customFormat="1" ht="15.6"/>
    <row r="13173" customFormat="1" ht="15.6"/>
    <row r="13174" customFormat="1" ht="15.6"/>
    <row r="13175" customFormat="1" ht="15.6"/>
    <row r="13176" customFormat="1" ht="15.6"/>
    <row r="13177" customFormat="1" ht="15.6"/>
    <row r="13178" customFormat="1" ht="15.6"/>
    <row r="13179" customFormat="1" ht="15.6"/>
    <row r="13180" customFormat="1" ht="15.6"/>
    <row r="13181" customFormat="1" ht="15.6"/>
    <row r="13182" customFormat="1" ht="15.6"/>
    <row r="13183" customFormat="1" ht="15.6"/>
    <row r="13184" customFormat="1" ht="15.6"/>
    <row r="13185" customFormat="1" ht="15.6"/>
    <row r="13186" customFormat="1" ht="15.6"/>
    <row r="13187" customFormat="1" ht="15.6"/>
    <row r="13188" customFormat="1" ht="15.6"/>
    <row r="13189" customFormat="1" ht="15.6"/>
    <row r="13190" customFormat="1" ht="15.6"/>
    <row r="13191" customFormat="1" ht="15.6"/>
    <row r="13192" customFormat="1" ht="15.6"/>
    <row r="13193" customFormat="1" ht="15.6"/>
    <row r="13194" customFormat="1" ht="15.6"/>
    <row r="13195" customFormat="1" ht="15.6"/>
    <row r="13196" customFormat="1" ht="15.6"/>
    <row r="13197" customFormat="1" ht="15.6"/>
    <row r="13198" customFormat="1" ht="15.6"/>
    <row r="13199" customFormat="1" ht="15.6"/>
    <row r="13200" customFormat="1" ht="15.6"/>
    <row r="13201" customFormat="1" ht="15.6"/>
    <row r="13202" customFormat="1" ht="15.6"/>
    <row r="13203" customFormat="1" ht="15.6"/>
    <row r="13204" customFormat="1" ht="15.6"/>
    <row r="13205" customFormat="1" ht="15.6"/>
    <row r="13206" customFormat="1" ht="15.6"/>
    <row r="13207" customFormat="1" ht="15.6"/>
    <row r="13208" customFormat="1" ht="15.6"/>
    <row r="13209" customFormat="1" ht="15.6"/>
    <row r="13210" customFormat="1" ht="15.6"/>
    <row r="13211" customFormat="1" ht="15.6"/>
    <row r="13212" customFormat="1" ht="15.6"/>
    <row r="13213" customFormat="1" ht="15.6"/>
    <row r="13214" customFormat="1" ht="15.6"/>
    <row r="13215" customFormat="1" ht="15.6"/>
    <row r="13216" customFormat="1" ht="15.6"/>
    <row r="13217" customFormat="1" ht="15.6"/>
    <row r="13218" customFormat="1" ht="15.6"/>
    <row r="13219" customFormat="1" ht="15.6"/>
    <row r="13220" customFormat="1" ht="15.6"/>
    <row r="13221" customFormat="1" ht="15.6"/>
    <row r="13222" customFormat="1" ht="15.6"/>
    <row r="13223" customFormat="1" ht="15.6"/>
    <row r="13224" customFormat="1" ht="15.6"/>
    <row r="13225" customFormat="1" ht="15.6"/>
    <row r="13226" customFormat="1" ht="15.6"/>
    <row r="13227" customFormat="1" ht="15.6"/>
    <row r="13228" customFormat="1" ht="15.6"/>
    <row r="13229" customFormat="1" ht="15.6"/>
    <row r="13230" customFormat="1" ht="15.6"/>
    <row r="13231" customFormat="1" ht="15.6"/>
    <row r="13232" customFormat="1" ht="15.6"/>
    <row r="13233" customFormat="1" ht="15.6"/>
    <row r="13234" customFormat="1" ht="15.6"/>
    <row r="13235" customFormat="1" ht="15.6"/>
    <row r="13236" customFormat="1" ht="15.6"/>
    <row r="13237" customFormat="1" ht="15.6"/>
    <row r="13238" customFormat="1" ht="15.6"/>
    <row r="13239" customFormat="1" ht="15.6"/>
    <row r="13240" customFormat="1" ht="15.6"/>
    <row r="13241" customFormat="1" ht="15.6"/>
    <row r="13242" customFormat="1" ht="15.6"/>
    <row r="13243" customFormat="1" ht="15.6"/>
    <row r="13244" customFormat="1" ht="15.6"/>
    <row r="13245" customFormat="1" ht="15.6"/>
    <row r="13246" customFormat="1" ht="15.6"/>
    <row r="13247" customFormat="1" ht="15.6"/>
    <row r="13248" customFormat="1" ht="15.6"/>
    <row r="13249" customFormat="1" ht="15.6"/>
    <row r="13250" customFormat="1" ht="15.6"/>
    <row r="13251" customFormat="1" ht="15.6"/>
    <row r="13252" customFormat="1" ht="15.6"/>
    <row r="13253" customFormat="1" ht="15.6"/>
    <row r="13254" customFormat="1" ht="15.6"/>
    <row r="13255" customFormat="1" ht="15.6"/>
    <row r="13256" customFormat="1" ht="15.6"/>
    <row r="13257" customFormat="1" ht="15.6"/>
    <row r="13258" customFormat="1" ht="15.6"/>
    <row r="13259" customFormat="1" ht="15.6"/>
    <row r="13260" customFormat="1" ht="15.6"/>
    <row r="13261" customFormat="1" ht="15.6"/>
    <row r="13262" customFormat="1" ht="15.6"/>
    <row r="13263" customFormat="1" ht="15.6"/>
    <row r="13264" customFormat="1" ht="15.6"/>
    <row r="13265" customFormat="1" ht="15.6"/>
    <row r="13266" customFormat="1" ht="15.6"/>
    <row r="13267" customFormat="1" ht="15.6"/>
    <row r="13268" customFormat="1" ht="15.6"/>
    <row r="13269" customFormat="1" ht="15.6"/>
    <row r="13270" customFormat="1" ht="15.6"/>
    <row r="13271" customFormat="1" ht="15.6"/>
    <row r="13272" customFormat="1" ht="15.6"/>
    <row r="13273" customFormat="1" ht="15.6"/>
    <row r="13274" customFormat="1" ht="15.6"/>
    <row r="13275" customFormat="1" ht="15.6"/>
    <row r="13276" customFormat="1" ht="15.6"/>
    <row r="13277" customFormat="1" ht="15.6"/>
    <row r="13278" customFormat="1" ht="15.6"/>
    <row r="13279" customFormat="1" ht="15.6"/>
    <row r="13280" customFormat="1" ht="15.6"/>
    <row r="13281" customFormat="1" ht="15.6"/>
    <row r="13282" customFormat="1" ht="15.6"/>
    <row r="13283" customFormat="1" ht="15.6"/>
    <row r="13284" customFormat="1" ht="15.6"/>
    <row r="13285" customFormat="1" ht="15.6"/>
    <row r="13286" customFormat="1" ht="15.6"/>
    <row r="13287" customFormat="1" ht="15.6"/>
    <row r="13288" customFormat="1" ht="15.6"/>
    <row r="13289" customFormat="1" ht="15.6"/>
    <row r="13290" customFormat="1" ht="15.6"/>
    <row r="13291" customFormat="1" ht="15.6"/>
    <row r="13292" customFormat="1" ht="15.6"/>
    <row r="13293" customFormat="1" ht="15.6"/>
    <row r="13294" customFormat="1" ht="15.6"/>
    <row r="13295" customFormat="1" ht="15.6"/>
    <row r="13296" customFormat="1" ht="15.6"/>
    <row r="13297" customFormat="1" ht="15.6"/>
    <row r="13298" customFormat="1" ht="15.6"/>
    <row r="13299" customFormat="1" ht="15.6"/>
    <row r="13300" customFormat="1" ht="15.6"/>
    <row r="13301" customFormat="1" ht="15.6"/>
    <row r="13302" customFormat="1" ht="15.6"/>
    <row r="13303" customFormat="1" ht="15.6"/>
    <row r="13304" customFormat="1" ht="15.6"/>
    <row r="13305" customFormat="1" ht="15.6"/>
    <row r="13306" customFormat="1" ht="15.6"/>
    <row r="13307" customFormat="1" ht="15.6"/>
    <row r="13308" customFormat="1" ht="15.6"/>
    <row r="13309" customFormat="1" ht="15.6"/>
    <row r="13310" customFormat="1" ht="15.6"/>
    <row r="13311" customFormat="1" ht="15.6"/>
    <row r="13312" customFormat="1" ht="15.6"/>
    <row r="13313" customFormat="1" ht="15.6"/>
    <row r="13314" customFormat="1" ht="15.6"/>
    <row r="13315" customFormat="1" ht="15.6"/>
    <row r="13316" customFormat="1" ht="15.6"/>
    <row r="13317" customFormat="1" ht="15.6"/>
    <row r="13318" customFormat="1" ht="15.6"/>
    <row r="13319" customFormat="1" ht="15.6"/>
    <row r="13320" customFormat="1" ht="15.6"/>
    <row r="13321" customFormat="1" ht="15.6"/>
    <row r="13322" customFormat="1" ht="15.6"/>
    <row r="13323" customFormat="1" ht="15.6"/>
    <row r="13324" customFormat="1" ht="15.6"/>
    <row r="13325" customFormat="1" ht="15.6"/>
    <row r="13326" customFormat="1" ht="15.6"/>
    <row r="13327" customFormat="1" ht="15.6"/>
    <row r="13328" customFormat="1" ht="15.6"/>
    <row r="13329" customFormat="1" ht="15.6"/>
    <row r="13330" customFormat="1" ht="15.6"/>
    <row r="13331" customFormat="1" ht="15.6"/>
    <row r="13332" customFormat="1" ht="15.6"/>
    <row r="13333" customFormat="1" ht="15.6"/>
    <row r="13334" customFormat="1" ht="15.6"/>
    <row r="13335" customFormat="1" ht="15.6"/>
    <row r="13336" customFormat="1" ht="15.6"/>
    <row r="13337" customFormat="1" ht="15.6"/>
    <row r="13338" customFormat="1" ht="15.6"/>
    <row r="13339" customFormat="1" ht="15.6"/>
    <row r="13340" customFormat="1" ht="15.6"/>
    <row r="13341" customFormat="1" ht="15.6"/>
    <row r="13342" customFormat="1" ht="15.6"/>
    <row r="13343" customFormat="1" ht="15.6"/>
    <row r="13344" customFormat="1" ht="15.6"/>
    <row r="13345" customFormat="1" ht="15.6"/>
    <row r="13346" customFormat="1" ht="15.6"/>
    <row r="13347" customFormat="1" ht="15.6"/>
    <row r="13348" customFormat="1" ht="15.6"/>
    <row r="13349" customFormat="1" ht="15.6"/>
    <row r="13350" customFormat="1" ht="15.6"/>
    <row r="13351" customFormat="1" ht="15.6"/>
    <row r="13352" customFormat="1" ht="15.6"/>
    <row r="13353" customFormat="1" ht="15.6"/>
    <row r="13354" customFormat="1" ht="15.6"/>
    <row r="13355" customFormat="1" ht="15.6"/>
    <row r="13356" customFormat="1" ht="15.6"/>
    <row r="13357" customFormat="1" ht="15.6"/>
    <row r="13358" customFormat="1" ht="15.6"/>
    <row r="13359" customFormat="1" ht="15.6"/>
    <row r="13360" customFormat="1" ht="15.6"/>
    <row r="13361" customFormat="1" ht="15.6"/>
    <row r="13362" customFormat="1" ht="15.6"/>
    <row r="13363" customFormat="1" ht="15.6"/>
    <row r="13364" customFormat="1" ht="15.6"/>
    <row r="13365" customFormat="1" ht="15.6"/>
    <row r="13366" customFormat="1" ht="15.6"/>
    <row r="13367" customFormat="1" ht="15.6"/>
    <row r="13368" customFormat="1" ht="15.6"/>
    <row r="13369" customFormat="1" ht="15.6"/>
    <row r="13370" customFormat="1" ht="15.6"/>
    <row r="13371" customFormat="1" ht="15.6"/>
    <row r="13372" customFormat="1" ht="15.6"/>
    <row r="13373" customFormat="1" ht="15.6"/>
    <row r="13374" customFormat="1" ht="15.6"/>
    <row r="13375" customFormat="1" ht="15.6"/>
    <row r="13376" customFormat="1" ht="15.6"/>
    <row r="13377" customFormat="1" ht="15.6"/>
    <row r="13378" customFormat="1" ht="15.6"/>
    <row r="13379" customFormat="1" ht="15.6"/>
    <row r="13380" customFormat="1" ht="15.6"/>
    <row r="13381" customFormat="1" ht="15.6"/>
    <row r="13382" customFormat="1" ht="15.6"/>
    <row r="13383" customFormat="1" ht="15.6"/>
    <row r="13384" customFormat="1" ht="15.6"/>
    <row r="13385" customFormat="1" ht="15.6"/>
    <row r="13386" customFormat="1" ht="15.6"/>
    <row r="13387" customFormat="1" ht="15.6"/>
    <row r="13388" customFormat="1" ht="15.6"/>
    <row r="13389" customFormat="1" ht="15.6"/>
    <row r="13390" customFormat="1" ht="15.6"/>
    <row r="13391" customFormat="1" ht="15.6"/>
    <row r="13392" customFormat="1" ht="15.6"/>
    <row r="13393" customFormat="1" ht="15.6"/>
    <row r="13394" customFormat="1" ht="15.6"/>
    <row r="13395" customFormat="1" ht="15.6"/>
    <row r="13396" customFormat="1" ht="15.6"/>
    <row r="13397" customFormat="1" ht="15.6"/>
    <row r="13398" customFormat="1" ht="15.6"/>
    <row r="13399" customFormat="1" ht="15.6"/>
    <row r="13400" customFormat="1" ht="15.6"/>
    <row r="13401" customFormat="1" ht="15.6"/>
    <row r="13402" customFormat="1" ht="15.6"/>
    <row r="13403" customFormat="1" ht="15.6"/>
    <row r="13404" customFormat="1" ht="15.6"/>
    <row r="13405" customFormat="1" ht="15.6"/>
    <row r="13406" customFormat="1" ht="15.6"/>
    <row r="13407" customFormat="1" ht="15.6"/>
    <row r="13408" customFormat="1" ht="15.6"/>
    <row r="13409" customFormat="1" ht="15.6"/>
    <row r="13410" customFormat="1" ht="15.6"/>
    <row r="13411" customFormat="1" ht="15.6"/>
    <row r="13412" customFormat="1" ht="15.6"/>
    <row r="13413" customFormat="1" ht="15.6"/>
    <row r="13414" customFormat="1" ht="15.6"/>
    <row r="13415" customFormat="1" ht="15.6"/>
    <row r="13416" customFormat="1" ht="15.6"/>
    <row r="13417" customFormat="1" ht="15.6"/>
    <row r="13418" customFormat="1" ht="15.6"/>
    <row r="13419" customFormat="1" ht="15.6"/>
    <row r="13420" customFormat="1" ht="15.6"/>
    <row r="13421" customFormat="1" ht="15.6"/>
    <row r="13422" customFormat="1" ht="15.6"/>
    <row r="13423" customFormat="1" ht="15.6"/>
    <row r="13424" customFormat="1" ht="15.6"/>
    <row r="13425" customFormat="1" ht="15.6"/>
    <row r="13426" customFormat="1" ht="15.6"/>
    <row r="13427" customFormat="1" ht="15.6"/>
    <row r="13428" customFormat="1" ht="15.6"/>
    <row r="13429" customFormat="1" ht="15.6"/>
    <row r="13430" customFormat="1" ht="15.6"/>
    <row r="13431" customFormat="1" ht="15.6"/>
    <row r="13432" customFormat="1" ht="15.6"/>
    <row r="13433" customFormat="1" ht="15.6"/>
    <row r="13434" customFormat="1" ht="15.6"/>
    <row r="13435" customFormat="1" ht="15.6"/>
    <row r="13436" customFormat="1" ht="15.6"/>
    <row r="13437" customFormat="1" ht="15.6"/>
    <row r="13438" customFormat="1" ht="15.6"/>
    <row r="13439" customFormat="1" ht="15.6"/>
    <row r="13440" customFormat="1" ht="15.6"/>
    <row r="13441" customFormat="1" ht="15.6"/>
    <row r="13442" customFormat="1" ht="15.6"/>
    <row r="13443" customFormat="1" ht="15.6"/>
    <row r="13444" customFormat="1" ht="15.6"/>
    <row r="13445" customFormat="1" ht="15.6"/>
    <row r="13446" customFormat="1" ht="15.6"/>
    <row r="13447" customFormat="1" ht="15.6"/>
    <row r="13448" customFormat="1" ht="15.6"/>
    <row r="13449" customFormat="1" ht="15.6"/>
    <row r="13450" customFormat="1" ht="15.6"/>
    <row r="13451" customFormat="1" ht="15.6"/>
    <row r="13452" customFormat="1" ht="15.6"/>
    <row r="13453" customFormat="1" ht="15.6"/>
    <row r="13454" customFormat="1" ht="15.6"/>
    <row r="13455" customFormat="1" ht="15.6"/>
    <row r="13456" customFormat="1" ht="15.6"/>
    <row r="13457" customFormat="1" ht="15.6"/>
    <row r="13458" customFormat="1" ht="15.6"/>
    <row r="13459" customFormat="1" ht="15.6"/>
    <row r="13460" customFormat="1" ht="15.6"/>
    <row r="13461" customFormat="1" ht="15.6"/>
    <row r="13462" customFormat="1" ht="15.6"/>
    <row r="13463" customFormat="1" ht="15.6"/>
    <row r="13464" customFormat="1" ht="15.6"/>
    <row r="13465" customFormat="1" ht="15.6"/>
    <row r="13466" customFormat="1" ht="15.6"/>
    <row r="13467" customFormat="1" ht="15.6"/>
    <row r="13468" customFormat="1" ht="15.6"/>
    <row r="13469" customFormat="1" ht="15.6"/>
    <row r="13470" customFormat="1" ht="15.6"/>
    <row r="13471" customFormat="1" ht="15.6"/>
    <row r="13472" customFormat="1" ht="15.6"/>
    <row r="13473" customFormat="1" ht="15.6"/>
    <row r="13474" customFormat="1" ht="15.6"/>
    <row r="13475" customFormat="1" ht="15.6"/>
    <row r="13476" customFormat="1" ht="15.6"/>
    <row r="13477" customFormat="1" ht="15.6"/>
    <row r="13478" customFormat="1" ht="15.6"/>
    <row r="13479" customFormat="1" ht="15.6"/>
    <row r="13480" customFormat="1" ht="15.6"/>
    <row r="13481" customFormat="1" ht="15.6"/>
    <row r="13482" customFormat="1" ht="15.6"/>
    <row r="13483" customFormat="1" ht="15.6"/>
    <row r="13484" customFormat="1" ht="15.6"/>
    <row r="13485" customFormat="1" ht="15.6"/>
    <row r="13486" customFormat="1" ht="15.6"/>
    <row r="13487" customFormat="1" ht="15.6"/>
    <row r="13488" customFormat="1" ht="15.6"/>
    <row r="13489" customFormat="1" ht="15.6"/>
    <row r="13490" customFormat="1" ht="15.6"/>
    <row r="13491" customFormat="1" ht="15.6"/>
    <row r="13492" customFormat="1" ht="15.6"/>
    <row r="13493" customFormat="1" ht="15.6"/>
    <row r="13494" customFormat="1" ht="15.6"/>
    <row r="13495" customFormat="1" ht="15.6"/>
    <row r="13496" customFormat="1" ht="15.6"/>
    <row r="13497" customFormat="1" ht="15.6"/>
    <row r="13498" customFormat="1" ht="15.6"/>
    <row r="13499" customFormat="1" ht="15.6"/>
    <row r="13500" customFormat="1" ht="15.6"/>
    <row r="13501" customFormat="1" ht="15.6"/>
    <row r="13502" customFormat="1" ht="15.6"/>
    <row r="13503" customFormat="1" ht="15.6"/>
    <row r="13504" customFormat="1" ht="15.6"/>
    <row r="13505" customFormat="1" ht="15.6"/>
    <row r="13506" customFormat="1" ht="15.6"/>
    <row r="13507" customFormat="1" ht="15.6"/>
    <row r="13508" customFormat="1" ht="15.6"/>
    <row r="13509" customFormat="1" ht="15.6"/>
    <row r="13510" customFormat="1" ht="15.6"/>
    <row r="13511" customFormat="1" ht="15.6"/>
    <row r="13512" customFormat="1" ht="15.6"/>
    <row r="13513" customFormat="1" ht="15.6"/>
    <row r="13514" customFormat="1" ht="15.6"/>
    <row r="13515" customFormat="1" ht="15.6"/>
    <row r="13516" customFormat="1" ht="15.6"/>
    <row r="13517" customFormat="1" ht="15.6"/>
    <row r="13518" customFormat="1" ht="15.6"/>
    <row r="13519" customFormat="1" ht="15.6"/>
    <row r="13520" customFormat="1" ht="15.6"/>
    <row r="13521" customFormat="1" ht="15.6"/>
    <row r="13522" customFormat="1" ht="15.6"/>
    <row r="13523" customFormat="1" ht="15.6"/>
    <row r="13524" customFormat="1" ht="15.6"/>
    <row r="13525" customFormat="1" ht="15.6"/>
    <row r="13526" customFormat="1" ht="15.6"/>
    <row r="13527" customFormat="1" ht="15.6"/>
    <row r="13528" customFormat="1" ht="15.6"/>
    <row r="13529" customFormat="1" ht="15.6"/>
    <row r="13530" customFormat="1" ht="15.6"/>
    <row r="13531" customFormat="1" ht="15.6"/>
    <row r="13532" customFormat="1" ht="15.6"/>
    <row r="13533" customFormat="1" ht="15.6"/>
    <row r="13534" customFormat="1" ht="15.6"/>
    <row r="13535" customFormat="1" ht="15.6"/>
    <row r="13536" customFormat="1" ht="15.6"/>
    <row r="13537" customFormat="1" ht="15.6"/>
    <row r="13538" customFormat="1" ht="15.6"/>
    <row r="13539" customFormat="1" ht="15.6"/>
    <row r="13540" customFormat="1" ht="15.6"/>
    <row r="13541" customFormat="1" ht="15.6"/>
    <row r="13542" customFormat="1" ht="15.6"/>
    <row r="13543" customFormat="1" ht="15.6"/>
    <row r="13544" customFormat="1" ht="15.6"/>
    <row r="13545" customFormat="1" ht="15.6"/>
    <row r="13546" customFormat="1" ht="15.6"/>
    <row r="13547" customFormat="1" ht="15.6"/>
    <row r="13548" customFormat="1" ht="15.6"/>
    <row r="13549" customFormat="1" ht="15.6"/>
    <row r="13550" customFormat="1" ht="15.6"/>
    <row r="13551" customFormat="1" ht="15.6"/>
    <row r="13552" customFormat="1" ht="15.6"/>
    <row r="13553" customFormat="1" ht="15.6"/>
    <row r="13554" customFormat="1" ht="15.6"/>
    <row r="13555" customFormat="1" ht="15.6"/>
    <row r="13556" customFormat="1" ht="15.6"/>
    <row r="13557" customFormat="1" ht="15.6"/>
    <row r="13558" customFormat="1" ht="15.6"/>
    <row r="13559" customFormat="1" ht="15.6"/>
    <row r="13560" customFormat="1" ht="15.6"/>
    <row r="13561" customFormat="1" ht="15.6"/>
    <row r="13562" customFormat="1" ht="15.6"/>
    <row r="13563" customFormat="1" ht="15.6"/>
    <row r="13564" customFormat="1" ht="15.6"/>
    <row r="13565" customFormat="1" ht="15.6"/>
    <row r="13566" customFormat="1" ht="15.6"/>
    <row r="13567" customFormat="1" ht="15.6"/>
    <row r="13568" customFormat="1" ht="15.6"/>
    <row r="13569" customFormat="1" ht="15.6"/>
    <row r="13570" customFormat="1" ht="15.6"/>
    <row r="13571" customFormat="1" ht="15.6"/>
    <row r="13572" customFormat="1" ht="15.6"/>
    <row r="13573" customFormat="1" ht="15.6"/>
    <row r="13574" customFormat="1" ht="15.6"/>
    <row r="13575" customFormat="1" ht="15.6"/>
    <row r="13576" customFormat="1" ht="15.6"/>
    <row r="13577" customFormat="1" ht="15.6"/>
    <row r="13578" customFormat="1" ht="15.6"/>
    <row r="13579" customFormat="1" ht="15.6"/>
    <row r="13580" customFormat="1" ht="15.6"/>
    <row r="13581" customFormat="1" ht="15.6"/>
    <row r="13582" customFormat="1" ht="15.6"/>
    <row r="13583" customFormat="1" ht="15.6"/>
    <row r="13584" customFormat="1" ht="15.6"/>
    <row r="13585" customFormat="1" ht="15.6"/>
    <row r="13586" customFormat="1" ht="15.6"/>
    <row r="13587" customFormat="1" ht="15.6"/>
    <row r="13588" customFormat="1" ht="15.6"/>
    <row r="13589" customFormat="1" ht="15.6"/>
    <row r="13590" customFormat="1" ht="15.6"/>
    <row r="13591" customFormat="1" ht="15.6"/>
    <row r="13592" customFormat="1" ht="15.6"/>
    <row r="13593" customFormat="1" ht="15.6"/>
    <row r="13594" customFormat="1" ht="15.6"/>
    <row r="13595" customFormat="1" ht="15.6"/>
    <row r="13596" customFormat="1" ht="15.6"/>
    <row r="13597" customFormat="1" ht="15.6"/>
    <row r="13598" customFormat="1" ht="15.6"/>
    <row r="13599" customFormat="1" ht="15.6"/>
    <row r="13600" customFormat="1" ht="15.6"/>
    <row r="13601" customFormat="1" ht="15.6"/>
    <row r="13602" customFormat="1" ht="15.6"/>
    <row r="13603" customFormat="1" ht="15.6"/>
    <row r="13604" customFormat="1" ht="15.6"/>
    <row r="13605" customFormat="1" ht="15.6"/>
    <row r="13606" customFormat="1" ht="15.6"/>
    <row r="13607" customFormat="1" ht="15.6"/>
    <row r="13608" customFormat="1" ht="15.6"/>
    <row r="13609" customFormat="1" ht="15.6"/>
    <row r="13610" customFormat="1" ht="15.6"/>
    <row r="13611" customFormat="1" ht="15.6"/>
    <row r="13612" customFormat="1" ht="15.6"/>
    <row r="13613" customFormat="1" ht="15.6"/>
    <row r="13614" customFormat="1" ht="15.6"/>
    <row r="13615" customFormat="1" ht="15.6"/>
    <row r="13616" customFormat="1" ht="15.6"/>
    <row r="13617" customFormat="1" ht="15.6"/>
    <row r="13618" customFormat="1" ht="15.6"/>
    <row r="13619" customFormat="1" ht="15.6"/>
    <row r="13620" customFormat="1" ht="15.6"/>
    <row r="13621" customFormat="1" ht="15.6"/>
    <row r="13622" customFormat="1" ht="15.6"/>
    <row r="13623" customFormat="1" ht="15.6"/>
    <row r="13624" customFormat="1" ht="15.6"/>
    <row r="13625" customFormat="1" ht="15.6"/>
    <row r="13626" customFormat="1" ht="15.6"/>
    <row r="13627" customFormat="1" ht="15.6"/>
    <row r="13628" customFormat="1" ht="15.6"/>
    <row r="13629" customFormat="1" ht="15.6"/>
    <row r="13630" customFormat="1" ht="15.6"/>
    <row r="13631" customFormat="1" ht="15.6"/>
    <row r="13632" customFormat="1" ht="15.6"/>
    <row r="13633" customFormat="1" ht="15.6"/>
    <row r="13634" customFormat="1" ht="15.6"/>
    <row r="13635" customFormat="1" ht="15.6"/>
    <row r="13636" customFormat="1" ht="15.6"/>
    <row r="13637" customFormat="1" ht="15.6"/>
    <row r="13638" customFormat="1" ht="15.6"/>
    <row r="13639" customFormat="1" ht="15.6"/>
    <row r="13640" customFormat="1" ht="15.6"/>
    <row r="13641" customFormat="1" ht="15.6"/>
    <row r="13642" customFormat="1" ht="15.6"/>
    <row r="13643" customFormat="1" ht="15.6"/>
    <row r="13644" customFormat="1" ht="15.6"/>
    <row r="13645" customFormat="1" ht="15.6"/>
    <row r="13646" customFormat="1" ht="15.6"/>
    <row r="13647" customFormat="1" ht="15.6"/>
    <row r="13648" customFormat="1" ht="15.6"/>
    <row r="13649" customFormat="1" ht="15.6"/>
    <row r="13650" customFormat="1" ht="15.6"/>
    <row r="13651" customFormat="1" ht="15.6"/>
    <row r="13652" customFormat="1" ht="15.6"/>
    <row r="13653" customFormat="1" ht="15.6"/>
    <row r="13654" customFormat="1" ht="15.6"/>
    <row r="13655" customFormat="1" ht="15.6"/>
    <row r="13656" customFormat="1" ht="15.6"/>
    <row r="13657" customFormat="1" ht="15.6"/>
    <row r="13658" customFormat="1" ht="15.6"/>
    <row r="13659" customFormat="1" ht="15.6"/>
    <row r="13660" customFormat="1" ht="15.6"/>
    <row r="13661" customFormat="1" ht="15.6"/>
    <row r="13662" customFormat="1" ht="15.6"/>
    <row r="13663" customFormat="1" ht="15.6"/>
    <row r="13664" customFormat="1" ht="15.6"/>
    <row r="13665" customFormat="1" ht="15.6"/>
    <row r="13666" customFormat="1" ht="15.6"/>
    <row r="13667" customFormat="1" ht="15.6"/>
    <row r="13668" customFormat="1" ht="15.6"/>
    <row r="13669" customFormat="1" ht="15.6"/>
    <row r="13670" customFormat="1" ht="15.6"/>
    <row r="13671" customFormat="1" ht="15.6"/>
    <row r="13672" customFormat="1" ht="15.6"/>
    <row r="13673" customFormat="1" ht="15.6"/>
    <row r="13674" customFormat="1" ht="15.6"/>
    <row r="13675" customFormat="1" ht="15.6"/>
    <row r="13676" customFormat="1" ht="15.6"/>
    <row r="13677" customFormat="1" ht="15.6"/>
    <row r="13678" customFormat="1" ht="15.6"/>
    <row r="13679" customFormat="1" ht="15.6"/>
    <row r="13680" customFormat="1" ht="15.6"/>
    <row r="13681" customFormat="1" ht="15.6"/>
    <row r="13682" customFormat="1" ht="15.6"/>
    <row r="13683" customFormat="1" ht="15.6"/>
    <row r="13684" customFormat="1" ht="15.6"/>
    <row r="13685" customFormat="1" ht="15.6"/>
    <row r="13686" customFormat="1" ht="15.6"/>
    <row r="13687" customFormat="1" ht="15.6"/>
    <row r="13688" customFormat="1" ht="15.6"/>
    <row r="13689" customFormat="1" ht="15.6"/>
    <row r="13690" customFormat="1" ht="15.6"/>
    <row r="13691" customFormat="1" ht="15.6"/>
    <row r="13692" customFormat="1" ht="15.6"/>
    <row r="13693" customFormat="1" ht="15.6"/>
    <row r="13694" customFormat="1" ht="15.6"/>
    <row r="13695" customFormat="1" ht="15.6"/>
    <row r="13696" customFormat="1" ht="15.6"/>
    <row r="13697" customFormat="1" ht="15.6"/>
    <row r="13698" customFormat="1" ht="15.6"/>
    <row r="13699" customFormat="1" ht="15.6"/>
    <row r="13700" customFormat="1" ht="15.6"/>
    <row r="13701" customFormat="1" ht="15.6"/>
    <row r="13702" customFormat="1" ht="15.6"/>
    <row r="13703" customFormat="1" ht="15.6"/>
    <row r="13704" customFormat="1" ht="15.6"/>
    <row r="13705" customFormat="1" ht="15.6"/>
    <row r="13706" customFormat="1" ht="15.6"/>
    <row r="13707" customFormat="1" ht="15.6"/>
    <row r="13708" customFormat="1" ht="15.6"/>
    <row r="13709" customFormat="1" ht="15.6"/>
    <row r="13710" customFormat="1" ht="15.6"/>
    <row r="13711" customFormat="1" ht="15.6"/>
    <row r="13712" customFormat="1" ht="15.6"/>
    <row r="13713" customFormat="1" ht="15.6"/>
    <row r="13714" customFormat="1" ht="15.6"/>
    <row r="13715" customFormat="1" ht="15.6"/>
    <row r="13716" customFormat="1" ht="15.6"/>
    <row r="13717" customFormat="1" ht="15.6"/>
    <row r="13718" customFormat="1" ht="15.6"/>
    <row r="13719" customFormat="1" ht="15.6"/>
    <row r="13720" customFormat="1" ht="15.6"/>
    <row r="13721" customFormat="1" ht="15.6"/>
    <row r="13722" customFormat="1" ht="15.6"/>
    <row r="13723" customFormat="1" ht="15.6"/>
    <row r="13724" customFormat="1" ht="15.6"/>
    <row r="13725" customFormat="1" ht="15.6"/>
    <row r="13726" customFormat="1" ht="15.6"/>
    <row r="13727" customFormat="1" ht="15.6"/>
    <row r="13728" customFormat="1" ht="15.6"/>
    <row r="13729" customFormat="1" ht="15.6"/>
    <row r="13730" customFormat="1" ht="15.6"/>
    <row r="13731" customFormat="1" ht="15.6"/>
    <row r="13732" customFormat="1" ht="15.6"/>
    <row r="13733" customFormat="1" ht="15.6"/>
    <row r="13734" customFormat="1" ht="15.6"/>
    <row r="13735" customFormat="1" ht="15.6"/>
    <row r="13736" customFormat="1" ht="15.6"/>
    <row r="13737" customFormat="1" ht="15.6"/>
    <row r="13738" customFormat="1" ht="15.6"/>
    <row r="13739" customFormat="1" ht="15.6"/>
    <row r="13740" customFormat="1" ht="15.6"/>
    <row r="13741" customFormat="1" ht="15.6"/>
    <row r="13742" customFormat="1" ht="15.6"/>
    <row r="13743" customFormat="1" ht="15.6"/>
    <row r="13744" customFormat="1" ht="15.6"/>
    <row r="13745" customFormat="1" ht="15.6"/>
    <row r="13746" customFormat="1" ht="15.6"/>
    <row r="13747" customFormat="1" ht="15.6"/>
    <row r="13748" customFormat="1" ht="15.6"/>
    <row r="13749" customFormat="1" ht="15.6"/>
    <row r="13750" customFormat="1" ht="15.6"/>
    <row r="13751" customFormat="1" ht="15.6"/>
    <row r="13752" customFormat="1" ht="15.6"/>
    <row r="13753" customFormat="1" ht="15.6"/>
    <row r="13754" customFormat="1" ht="15.6"/>
    <row r="13755" customFormat="1" ht="15.6"/>
    <row r="13756" customFormat="1" ht="15.6"/>
    <row r="13757" customFormat="1" ht="15.6"/>
    <row r="13758" customFormat="1" ht="15.6"/>
    <row r="13759" customFormat="1" ht="15.6"/>
    <row r="13760" customFormat="1" ht="15.6"/>
    <row r="13761" customFormat="1" ht="15.6"/>
    <row r="13762" customFormat="1" ht="15.6"/>
    <row r="13763" customFormat="1" ht="15.6"/>
    <row r="13764" customFormat="1" ht="15.6"/>
    <row r="13765" customFormat="1" ht="15.6"/>
    <row r="13766" customFormat="1" ht="15.6"/>
    <row r="13767" customFormat="1" ht="15.6"/>
    <row r="13768" customFormat="1" ht="15.6"/>
    <row r="13769" customFormat="1" ht="15.6"/>
    <row r="13770" customFormat="1" ht="15.6"/>
    <row r="13771" customFormat="1" ht="15.6"/>
    <row r="13772" customFormat="1" ht="15.6"/>
    <row r="13773" customFormat="1" ht="15.6"/>
    <row r="13774" customFormat="1" ht="15.6"/>
    <row r="13775" customFormat="1" ht="15.6"/>
    <row r="13776" customFormat="1" ht="15.6"/>
    <row r="13777" customFormat="1" ht="15.6"/>
    <row r="13778" customFormat="1" ht="15.6"/>
    <row r="13779" customFormat="1" ht="15.6"/>
    <row r="13780" customFormat="1" ht="15.6"/>
    <row r="13781" customFormat="1" ht="15.6"/>
    <row r="13782" customFormat="1" ht="15.6"/>
    <row r="13783" customFormat="1" ht="15.6"/>
    <row r="13784" customFormat="1" ht="15.6"/>
    <row r="13785" customFormat="1" ht="15.6"/>
    <row r="13786" customFormat="1" ht="15.6"/>
    <row r="13787" customFormat="1" ht="15.6"/>
    <row r="13788" customFormat="1" ht="15.6"/>
    <row r="13789" customFormat="1" ht="15.6"/>
    <row r="13790" customFormat="1" ht="15.6"/>
    <row r="13791" customFormat="1" ht="15.6"/>
    <row r="13792" customFormat="1" ht="15.6"/>
    <row r="13793" customFormat="1" ht="15.6"/>
    <row r="13794" customFormat="1" ht="15.6"/>
    <row r="13795" customFormat="1" ht="15.6"/>
    <row r="13796" customFormat="1" ht="15.6"/>
    <row r="13797" customFormat="1" ht="15.6"/>
    <row r="13798" customFormat="1" ht="15.6"/>
    <row r="13799" customFormat="1" ht="15.6"/>
    <row r="13800" customFormat="1" ht="15.6"/>
    <row r="13801" customFormat="1" ht="15.6"/>
    <row r="13802" customFormat="1" ht="15.6"/>
    <row r="13803" customFormat="1" ht="15.6"/>
    <row r="13804" customFormat="1" ht="15.6"/>
    <row r="13805" customFormat="1" ht="15.6"/>
    <row r="13806" customFormat="1" ht="15.6"/>
    <row r="13807" customFormat="1" ht="15.6"/>
    <row r="13808" customFormat="1" ht="15.6"/>
    <row r="13809" customFormat="1" ht="15.6"/>
    <row r="13810" customFormat="1" ht="15.6"/>
    <row r="13811" customFormat="1" ht="15.6"/>
    <row r="13812" customFormat="1" ht="15.6"/>
    <row r="13813" customFormat="1" ht="15.6"/>
    <row r="13814" customFormat="1" ht="15.6"/>
    <row r="13815" customFormat="1" ht="15.6"/>
    <row r="13816" customFormat="1" ht="15.6"/>
    <row r="13817" customFormat="1" ht="15.6"/>
    <row r="13818" customFormat="1" ht="15.6"/>
    <row r="13819" customFormat="1" ht="15.6"/>
    <row r="13820" customFormat="1" ht="15.6"/>
    <row r="13821" customFormat="1" ht="15.6"/>
    <row r="13822" customFormat="1" ht="15.6"/>
    <row r="13823" customFormat="1" ht="15.6"/>
    <row r="13824" customFormat="1" ht="15.6"/>
    <row r="13825" customFormat="1" ht="15.6"/>
    <row r="13826" customFormat="1" ht="15.6"/>
    <row r="13827" customFormat="1" ht="15.6"/>
    <row r="13828" customFormat="1" ht="15.6"/>
    <row r="13829" customFormat="1" ht="15.6"/>
    <row r="13830" customFormat="1" ht="15.6"/>
    <row r="13831" customFormat="1" ht="15.6"/>
    <row r="13832" customFormat="1" ht="15.6"/>
    <row r="13833" customFormat="1" ht="15.6"/>
    <row r="13834" customFormat="1" ht="15.6"/>
    <row r="13835" customFormat="1" ht="15.6"/>
    <row r="13836" customFormat="1" ht="15.6"/>
    <row r="13837" customFormat="1" ht="15.6"/>
    <row r="13838" customFormat="1" ht="15.6"/>
    <row r="13839" customFormat="1" ht="15.6"/>
    <row r="13840" customFormat="1" ht="15.6"/>
    <row r="13841" customFormat="1" ht="15.6"/>
    <row r="13842" customFormat="1" ht="15.6"/>
    <row r="13843" customFormat="1" ht="15.6"/>
    <row r="13844" customFormat="1" ht="15.6"/>
    <row r="13845" customFormat="1" ht="15.6"/>
    <row r="13846" customFormat="1" ht="15.6"/>
    <row r="13847" customFormat="1" ht="15.6"/>
    <row r="13848" customFormat="1" ht="15.6"/>
    <row r="13849" customFormat="1" ht="15.6"/>
    <row r="13850" customFormat="1" ht="15.6"/>
    <row r="13851" customFormat="1" ht="15.6"/>
    <row r="13852" customFormat="1" ht="15.6"/>
    <row r="13853" customFormat="1" ht="15.6"/>
    <row r="13854" customFormat="1" ht="15.6"/>
    <row r="13855" customFormat="1" ht="15.6"/>
    <row r="13856" customFormat="1" ht="15.6"/>
    <row r="13857" customFormat="1" ht="15.6"/>
    <row r="13858" customFormat="1" ht="15.6"/>
    <row r="13859" customFormat="1" ht="15.6"/>
    <row r="13860" customFormat="1" ht="15.6"/>
    <row r="13861" customFormat="1" ht="15.6"/>
    <row r="13862" customFormat="1" ht="15.6"/>
    <row r="13863" customFormat="1" ht="15.6"/>
    <row r="13864" customFormat="1" ht="15.6"/>
    <row r="13865" customFormat="1" ht="15.6"/>
    <row r="13866" customFormat="1" ht="15.6"/>
    <row r="13867" customFormat="1" ht="15.6"/>
    <row r="13868" customFormat="1" ht="15.6"/>
    <row r="13869" customFormat="1" ht="15.6"/>
    <row r="13870" customFormat="1" ht="15.6"/>
    <row r="13871" customFormat="1" ht="15.6"/>
    <row r="13872" customFormat="1" ht="15.6"/>
    <row r="13873" customFormat="1" ht="15.6"/>
    <row r="13874" customFormat="1" ht="15.6"/>
    <row r="13875" customFormat="1" ht="15.6"/>
    <row r="13876" customFormat="1" ht="15.6"/>
    <row r="13877" customFormat="1" ht="15.6"/>
    <row r="13878" customFormat="1" ht="15.6"/>
    <row r="13879" customFormat="1" ht="15.6"/>
    <row r="13880" customFormat="1" ht="15.6"/>
    <row r="13881" customFormat="1" ht="15.6"/>
    <row r="13882" customFormat="1" ht="15.6"/>
    <row r="13883" customFormat="1" ht="15.6"/>
    <row r="13884" customFormat="1" ht="15.6"/>
    <row r="13885" customFormat="1" ht="15.6"/>
    <row r="13886" customFormat="1" ht="15.6"/>
    <row r="13887" customFormat="1" ht="15.6"/>
    <row r="13888" customFormat="1" ht="15.6"/>
    <row r="13889" customFormat="1" ht="15.6"/>
    <row r="13890" customFormat="1" ht="15.6"/>
    <row r="13891" customFormat="1" ht="15.6"/>
    <row r="13892" customFormat="1" ht="15.6"/>
    <row r="13893" customFormat="1" ht="15.6"/>
    <row r="13894" customFormat="1" ht="15.6"/>
    <row r="13895" customFormat="1" ht="15.6"/>
    <row r="13896" customFormat="1" ht="15.6"/>
    <row r="13897" customFormat="1" ht="15.6"/>
    <row r="13898" customFormat="1" ht="15.6"/>
    <row r="13899" customFormat="1" ht="15.6"/>
    <row r="13900" customFormat="1" ht="15.6"/>
    <row r="13901" customFormat="1" ht="15.6"/>
    <row r="13902" customFormat="1" ht="15.6"/>
    <row r="13903" customFormat="1" ht="15.6"/>
    <row r="13904" customFormat="1" ht="15.6"/>
    <row r="13905" customFormat="1" ht="15.6"/>
    <row r="13906" customFormat="1" ht="15.6"/>
    <row r="13907" customFormat="1" ht="15.6"/>
    <row r="13908" customFormat="1" ht="15.6"/>
    <row r="13909" customFormat="1" ht="15.6"/>
    <row r="13910" customFormat="1" ht="15.6"/>
    <row r="13911" customFormat="1" ht="15.6"/>
    <row r="13912" customFormat="1" ht="15.6"/>
    <row r="13913" customFormat="1" ht="15.6"/>
    <row r="13914" customFormat="1" ht="15.6"/>
    <row r="13915" customFormat="1" ht="15.6"/>
    <row r="13916" customFormat="1" ht="15.6"/>
    <row r="13917" customFormat="1" ht="15.6"/>
    <row r="13918" customFormat="1" ht="15.6"/>
    <row r="13919" customFormat="1" ht="15.6"/>
    <row r="13920" customFormat="1" ht="15.6"/>
    <row r="13921" customFormat="1" ht="15.6"/>
    <row r="13922" customFormat="1" ht="15.6"/>
    <row r="13923" customFormat="1" ht="15.6"/>
    <row r="13924" customFormat="1" ht="15.6"/>
    <row r="13925" customFormat="1" ht="15.6"/>
    <row r="13926" customFormat="1" ht="15.6"/>
    <row r="13927" customFormat="1" ht="15.6"/>
    <row r="13928" customFormat="1" ht="15.6"/>
    <row r="13929" customFormat="1" ht="15.6"/>
    <row r="13930" customFormat="1" ht="15.6"/>
    <row r="13931" customFormat="1" ht="15.6"/>
    <row r="13932" customFormat="1" ht="15.6"/>
    <row r="13933" customFormat="1" ht="15.6"/>
    <row r="13934" customFormat="1" ht="15.6"/>
    <row r="13935" customFormat="1" ht="15.6"/>
    <row r="13936" customFormat="1" ht="15.6"/>
    <row r="13937" customFormat="1" ht="15.6"/>
    <row r="13938" customFormat="1" ht="15.6"/>
    <row r="13939" customFormat="1" ht="15.6"/>
    <row r="13940" customFormat="1" ht="15.6"/>
    <row r="13941" customFormat="1" ht="15.6"/>
    <row r="13942" customFormat="1" ht="15.6"/>
    <row r="13943" customFormat="1" ht="15.6"/>
    <row r="13944" customFormat="1" ht="15.6"/>
    <row r="13945" customFormat="1" ht="15.6"/>
    <row r="13946" customFormat="1" ht="15.6"/>
    <row r="13947" customFormat="1" ht="15.6"/>
    <row r="13948" customFormat="1" ht="15.6"/>
    <row r="13949" customFormat="1" ht="15.6"/>
    <row r="13950" customFormat="1" ht="15.6"/>
    <row r="13951" customFormat="1" ht="15.6"/>
    <row r="13952" customFormat="1" ht="15.6"/>
    <row r="13953" customFormat="1" ht="15.6"/>
    <row r="13954" customFormat="1" ht="15.6"/>
    <row r="13955" customFormat="1" ht="15.6"/>
    <row r="13956" customFormat="1" ht="15.6"/>
    <row r="13957" customFormat="1" ht="15.6"/>
    <row r="13958" customFormat="1" ht="15.6"/>
    <row r="13959" customFormat="1" ht="15.6"/>
    <row r="13960" customFormat="1" ht="15.6"/>
    <row r="13961" customFormat="1" ht="15.6"/>
    <row r="13962" customFormat="1" ht="15.6"/>
    <row r="13963" customFormat="1" ht="15.6"/>
    <row r="13964" customFormat="1" ht="15.6"/>
    <row r="13965" customFormat="1" ht="15.6"/>
    <row r="13966" customFormat="1" ht="15.6"/>
    <row r="13967" customFormat="1" ht="15.6"/>
    <row r="13968" customFormat="1" ht="15.6"/>
    <row r="13969" customFormat="1" ht="15.6"/>
    <row r="13970" customFormat="1" ht="15.6"/>
    <row r="13971" customFormat="1" ht="15.6"/>
    <row r="13972" customFormat="1" ht="15.6"/>
    <row r="13973" customFormat="1" ht="15.6"/>
    <row r="13974" customFormat="1" ht="15.6"/>
    <row r="13975" customFormat="1" ht="15.6"/>
    <row r="13976" customFormat="1" ht="15.6"/>
    <row r="13977" customFormat="1" ht="15.6"/>
    <row r="13978" customFormat="1" ht="15.6"/>
    <row r="13979" customFormat="1" ht="15.6"/>
    <row r="13980" customFormat="1" ht="15.6"/>
    <row r="13981" customFormat="1" ht="15.6"/>
    <row r="13982" customFormat="1" ht="15.6"/>
    <row r="13983" customFormat="1" ht="15.6"/>
    <row r="13984" customFormat="1" ht="15.6"/>
    <row r="13985" customFormat="1" ht="15.6"/>
    <row r="13986" customFormat="1" ht="15.6"/>
    <row r="13987" customFormat="1" ht="15.6"/>
    <row r="13988" customFormat="1" ht="15.6"/>
    <row r="13989" customFormat="1" ht="15.6"/>
    <row r="13990" customFormat="1" ht="15.6"/>
    <row r="13991" customFormat="1" ht="15.6"/>
    <row r="13992" customFormat="1" ht="15.6"/>
    <row r="13993" customFormat="1" ht="15.6"/>
    <row r="13994" customFormat="1" ht="15.6"/>
    <row r="13995" customFormat="1" ht="15.6"/>
    <row r="13996" customFormat="1" ht="15.6"/>
    <row r="13997" customFormat="1" ht="15.6"/>
    <row r="13998" customFormat="1" ht="15.6"/>
    <row r="13999" customFormat="1" ht="15.6"/>
    <row r="14000" customFormat="1" ht="15.6"/>
    <row r="14001" customFormat="1" ht="15.6"/>
    <row r="14002" customFormat="1" ht="15.6"/>
    <row r="14003" customFormat="1" ht="15.6"/>
    <row r="14004" customFormat="1" ht="15.6"/>
    <row r="14005" customFormat="1" ht="15.6"/>
    <row r="14006" customFormat="1" ht="15.6"/>
    <row r="14007" customFormat="1" ht="15.6"/>
    <row r="14008" customFormat="1" ht="15.6"/>
    <row r="14009" customFormat="1" ht="15.6"/>
    <row r="14010" customFormat="1" ht="15.6"/>
    <row r="14011" customFormat="1" ht="15.6"/>
    <row r="14012" customFormat="1" ht="15.6"/>
    <row r="14013" customFormat="1" ht="15.6"/>
    <row r="14014" customFormat="1" ht="15.6"/>
    <row r="14015" customFormat="1" ht="15.6"/>
    <row r="14016" customFormat="1" ht="15.6"/>
    <row r="14017" customFormat="1" ht="15.6"/>
    <row r="14018" customFormat="1" ht="15.6"/>
    <row r="14019" customFormat="1" ht="15.6"/>
    <row r="14020" customFormat="1" ht="15.6"/>
    <row r="14021" customFormat="1" ht="15.6"/>
    <row r="14022" customFormat="1" ht="15.6"/>
    <row r="14023" customFormat="1" ht="15.6"/>
    <row r="14024" customFormat="1" ht="15.6"/>
    <row r="14025" customFormat="1" ht="15.6"/>
    <row r="14026" customFormat="1" ht="15.6"/>
    <row r="14027" customFormat="1" ht="15.6"/>
    <row r="14028" customFormat="1" ht="15.6"/>
    <row r="14029" customFormat="1" ht="15.6"/>
    <row r="14030" customFormat="1" ht="15.6"/>
    <row r="14031" customFormat="1" ht="15.6"/>
    <row r="14032" customFormat="1" ht="15.6"/>
    <row r="14033" customFormat="1" ht="15.6"/>
    <row r="14034" customFormat="1" ht="15.6"/>
    <row r="14035" customFormat="1" ht="15.6"/>
    <row r="14036" customFormat="1" ht="15.6"/>
    <row r="14037" customFormat="1" ht="15.6"/>
    <row r="14038" customFormat="1" ht="15.6"/>
    <row r="14039" customFormat="1" ht="15.6"/>
    <row r="14040" customFormat="1" ht="15.6"/>
    <row r="14041" customFormat="1" ht="15.6"/>
    <row r="14042" customFormat="1" ht="15.6"/>
    <row r="14043" customFormat="1" ht="15.6"/>
    <row r="14044" customFormat="1" ht="15.6"/>
    <row r="14045" customFormat="1" ht="15.6"/>
    <row r="14046" customFormat="1" ht="15.6"/>
    <row r="14047" customFormat="1" ht="15.6"/>
    <row r="14048" customFormat="1" ht="15.6"/>
    <row r="14049" customFormat="1" ht="15.6"/>
    <row r="14050" customFormat="1" ht="15.6"/>
    <row r="14051" customFormat="1" ht="15.6"/>
    <row r="14052" customFormat="1" ht="15.6"/>
    <row r="14053" customFormat="1" ht="15.6"/>
    <row r="14054" customFormat="1" ht="15.6"/>
    <row r="14055" customFormat="1" ht="15.6"/>
    <row r="14056" customFormat="1" ht="15.6"/>
    <row r="14057" customFormat="1" ht="15.6"/>
    <row r="14058" customFormat="1" ht="15.6"/>
    <row r="14059" customFormat="1" ht="15.6"/>
    <row r="14060" customFormat="1" ht="15.6"/>
    <row r="14061" customFormat="1" ht="15.6"/>
    <row r="14062" customFormat="1" ht="15.6"/>
    <row r="14063" customFormat="1" ht="15.6"/>
    <row r="14064" customFormat="1" ht="15.6"/>
    <row r="14065" customFormat="1" ht="15.6"/>
    <row r="14066" customFormat="1" ht="15.6"/>
    <row r="14067" customFormat="1" ht="15.6"/>
    <row r="14068" customFormat="1" ht="15.6"/>
    <row r="14069" customFormat="1" ht="15.6"/>
    <row r="14070" customFormat="1" ht="15.6"/>
    <row r="14071" customFormat="1" ht="15.6"/>
    <row r="14072" customFormat="1" ht="15.6"/>
    <row r="14073" customFormat="1" ht="15.6"/>
    <row r="14074" customFormat="1" ht="15.6"/>
    <row r="14075" customFormat="1" ht="15.6"/>
    <row r="14076" customFormat="1" ht="15.6"/>
    <row r="14077" customFormat="1" ht="15.6"/>
    <row r="14078" customFormat="1" ht="15.6"/>
    <row r="14079" customFormat="1" ht="15.6"/>
    <row r="14080" customFormat="1" ht="15.6"/>
    <row r="14081" customFormat="1" ht="15.6"/>
    <row r="14082" customFormat="1" ht="15.6"/>
    <row r="14083" customFormat="1" ht="15.6"/>
    <row r="14084" customFormat="1" ht="15.6"/>
    <row r="14085" customFormat="1" ht="15.6"/>
    <row r="14086" customFormat="1" ht="15.6"/>
    <row r="14087" customFormat="1" ht="15.6"/>
    <row r="14088" customFormat="1" ht="15.6"/>
    <row r="14089" customFormat="1" ht="15.6"/>
    <row r="14090" customFormat="1" ht="15.6"/>
    <row r="14091" customFormat="1" ht="15.6"/>
    <row r="14092" customFormat="1" ht="15.6"/>
    <row r="14093" customFormat="1" ht="15.6"/>
    <row r="14094" customFormat="1" ht="15.6"/>
    <row r="14095" customFormat="1" ht="15.6"/>
    <row r="14096" customFormat="1" ht="15.6"/>
    <row r="14097" customFormat="1" ht="15.6"/>
    <row r="14098" customFormat="1" ht="15.6"/>
    <row r="14099" customFormat="1" ht="15.6"/>
    <row r="14100" customFormat="1" ht="15.6"/>
    <row r="14101" customFormat="1" ht="15.6"/>
    <row r="14102" customFormat="1" ht="15.6"/>
    <row r="14103" customFormat="1" ht="15.6"/>
    <row r="14104" customFormat="1" ht="15.6"/>
    <row r="14105" customFormat="1" ht="15.6"/>
    <row r="14106" customFormat="1" ht="15.6"/>
    <row r="14107" customFormat="1" ht="15.6"/>
    <row r="14108" customFormat="1" ht="15.6"/>
    <row r="14109" customFormat="1" ht="15.6"/>
    <row r="14110" customFormat="1" ht="15.6"/>
    <row r="14111" customFormat="1" ht="15.6"/>
    <row r="14112" customFormat="1" ht="15.6"/>
    <row r="14113" customFormat="1" ht="15.6"/>
    <row r="14114" customFormat="1" ht="15.6"/>
    <row r="14115" customFormat="1" ht="15.6"/>
    <row r="14116" customFormat="1" ht="15.6"/>
    <row r="14117" customFormat="1" ht="15.6"/>
    <row r="14118" customFormat="1" ht="15.6"/>
    <row r="14119" customFormat="1" ht="15.6"/>
    <row r="14120" customFormat="1" ht="15.6"/>
    <row r="14121" customFormat="1" ht="15.6"/>
    <row r="14122" customFormat="1" ht="15.6"/>
    <row r="14123" customFormat="1" ht="15.6"/>
    <row r="14124" customFormat="1" ht="15.6"/>
    <row r="14125" customFormat="1" ht="15.6"/>
    <row r="14126" customFormat="1" ht="15.6"/>
    <row r="14127" customFormat="1" ht="15.6"/>
    <row r="14128" customFormat="1" ht="15.6"/>
    <row r="14129" customFormat="1" ht="15.6"/>
    <row r="14130" customFormat="1" ht="15.6"/>
    <row r="14131" customFormat="1" ht="15.6"/>
    <row r="14132" customFormat="1" ht="15.6"/>
    <row r="14133" customFormat="1" ht="15.6"/>
    <row r="14134" customFormat="1" ht="15.6"/>
    <row r="14135" customFormat="1" ht="15.6"/>
    <row r="14136" customFormat="1" ht="15.6"/>
    <row r="14137" customFormat="1" ht="15.6"/>
    <row r="14138" customFormat="1" ht="15.6"/>
    <row r="14139" customFormat="1" ht="15.6"/>
    <row r="14140" customFormat="1" ht="15.6"/>
    <row r="14141" customFormat="1" ht="15.6"/>
    <row r="14142" customFormat="1" ht="15.6"/>
    <row r="14143" customFormat="1" ht="15.6"/>
    <row r="14144" customFormat="1" ht="15.6"/>
    <row r="14145" customFormat="1" ht="15.6"/>
    <row r="14146" customFormat="1" ht="15.6"/>
    <row r="14147" customFormat="1" ht="15.6"/>
    <row r="14148" customFormat="1" ht="15.6"/>
    <row r="14149" customFormat="1" ht="15.6"/>
    <row r="14150" customFormat="1" ht="15.6"/>
    <row r="14151" customFormat="1" ht="15.6"/>
    <row r="14152" customFormat="1" ht="15.6"/>
    <row r="14153" customFormat="1" ht="15.6"/>
    <row r="14154" customFormat="1" ht="15.6"/>
    <row r="14155" customFormat="1" ht="15.6"/>
    <row r="14156" customFormat="1" ht="15.6"/>
    <row r="14157" customFormat="1" ht="15.6"/>
    <row r="14158" customFormat="1" ht="15.6"/>
    <row r="14159" customFormat="1" ht="15.6"/>
    <row r="14160" customFormat="1" ht="15.6"/>
    <row r="14161" customFormat="1" ht="15.6"/>
    <row r="14162" customFormat="1" ht="15.6"/>
    <row r="14163" customFormat="1" ht="15.6"/>
    <row r="14164" customFormat="1" ht="15.6"/>
    <row r="14165" customFormat="1" ht="15.6"/>
    <row r="14166" customFormat="1" ht="15.6"/>
    <row r="14167" customFormat="1" ht="15.6"/>
    <row r="14168" customFormat="1" ht="15.6"/>
    <row r="14169" customFormat="1" ht="15.6"/>
    <row r="14170" customFormat="1" ht="15.6"/>
    <row r="14171" customFormat="1" ht="15.6"/>
    <row r="14172" customFormat="1" ht="15.6"/>
    <row r="14173" customFormat="1" ht="15.6"/>
    <row r="14174" customFormat="1" ht="15.6"/>
    <row r="14175" customFormat="1" ht="15.6"/>
    <row r="14176" customFormat="1" ht="15.6"/>
    <row r="14177" customFormat="1" ht="15.6"/>
    <row r="14178" customFormat="1" ht="15.6"/>
    <row r="14179" customFormat="1" ht="15.6"/>
    <row r="14180" customFormat="1" ht="15.6"/>
    <row r="14181" customFormat="1" ht="15.6"/>
    <row r="14182" customFormat="1" ht="15.6"/>
    <row r="14183" customFormat="1" ht="15.6"/>
    <row r="14184" customFormat="1" ht="15.6"/>
    <row r="14185" customFormat="1" ht="15.6"/>
    <row r="14186" customFormat="1" ht="15.6"/>
    <row r="14187" customFormat="1" ht="15.6"/>
    <row r="14188" customFormat="1" ht="15.6"/>
    <row r="14189" customFormat="1" ht="15.6"/>
    <row r="14190" customFormat="1" ht="15.6"/>
    <row r="14191" customFormat="1" ht="15.6"/>
    <row r="14192" customFormat="1" ht="15.6"/>
    <row r="14193" customFormat="1" ht="15.6"/>
    <row r="14194" customFormat="1" ht="15.6"/>
    <row r="14195" customFormat="1" ht="15.6"/>
    <row r="14196" customFormat="1" ht="15.6"/>
    <row r="14197" customFormat="1" ht="15.6"/>
    <row r="14198" customFormat="1" ht="15.6"/>
    <row r="14199" customFormat="1" ht="15.6"/>
    <row r="14200" customFormat="1" ht="15.6"/>
    <row r="14201" customFormat="1" ht="15.6"/>
    <row r="14202" customFormat="1" ht="15.6"/>
    <row r="14203" customFormat="1" ht="15.6"/>
    <row r="14204" customFormat="1" ht="15.6"/>
    <row r="14205" customFormat="1" ht="15.6"/>
    <row r="14206" customFormat="1" ht="15.6"/>
    <row r="14207" customFormat="1" ht="15.6"/>
    <row r="14208" customFormat="1" ht="15.6"/>
    <row r="14209" customFormat="1" ht="15.6"/>
    <row r="14210" customFormat="1" ht="15.6"/>
    <row r="14211" customFormat="1" ht="15.6"/>
    <row r="14212" customFormat="1" ht="15.6"/>
    <row r="14213" customFormat="1" ht="15.6"/>
    <row r="14214" customFormat="1" ht="15.6"/>
    <row r="14215" customFormat="1" ht="15.6"/>
    <row r="14216" customFormat="1" ht="15.6"/>
    <row r="14217" customFormat="1" ht="15.6"/>
    <row r="14218" customFormat="1" ht="15.6"/>
    <row r="14219" customFormat="1" ht="15.6"/>
    <row r="14220" customFormat="1" ht="15.6"/>
    <row r="14221" customFormat="1" ht="15.6"/>
    <row r="14222" customFormat="1" ht="15.6"/>
    <row r="14223" customFormat="1" ht="15.6"/>
    <row r="14224" customFormat="1" ht="15.6"/>
    <row r="14225" customFormat="1" ht="15.6"/>
    <row r="14226" customFormat="1" ht="15.6"/>
    <row r="14227" customFormat="1" ht="15.6"/>
    <row r="14228" customFormat="1" ht="15.6"/>
    <row r="14229" customFormat="1" ht="15.6"/>
    <row r="14230" customFormat="1" ht="15.6"/>
    <row r="14231" customFormat="1" ht="15.6"/>
    <row r="14232" customFormat="1" ht="15.6"/>
    <row r="14233" customFormat="1" ht="15.6"/>
    <row r="14234" customFormat="1" ht="15.6"/>
    <row r="14235" customFormat="1" ht="15.6"/>
    <row r="14236" customFormat="1" ht="15.6"/>
    <row r="14237" customFormat="1" ht="15.6"/>
    <row r="14238" customFormat="1" ht="15.6"/>
    <row r="14239" customFormat="1" ht="15.6"/>
    <row r="14240" customFormat="1" ht="15.6"/>
    <row r="14241" customFormat="1" ht="15.6"/>
    <row r="14242" customFormat="1" ht="15.6"/>
    <row r="14243" customFormat="1" ht="15.6"/>
    <row r="14244" customFormat="1" ht="15.6"/>
    <row r="14245" customFormat="1" ht="15.6"/>
    <row r="14246" customFormat="1" ht="15.6"/>
    <row r="14247" customFormat="1" ht="15.6"/>
    <row r="14248" customFormat="1" ht="15.6"/>
    <row r="14249" customFormat="1" ht="15.6"/>
    <row r="14250" customFormat="1" ht="15.6"/>
    <row r="14251" customFormat="1" ht="15.6"/>
    <row r="14252" customFormat="1" ht="15.6"/>
    <row r="14253" customFormat="1" ht="15.6"/>
    <row r="14254" customFormat="1" ht="15.6"/>
    <row r="14255" customFormat="1" ht="15.6"/>
    <row r="14256" customFormat="1" ht="15.6"/>
    <row r="14257" customFormat="1" ht="15.6"/>
    <row r="14258" customFormat="1" ht="15.6"/>
    <row r="14259" customFormat="1" ht="15.6"/>
    <row r="14260" customFormat="1" ht="15.6"/>
    <row r="14261" customFormat="1" ht="15.6"/>
    <row r="14262" customFormat="1" ht="15.6"/>
    <row r="14263" customFormat="1" ht="15.6"/>
    <row r="14264" customFormat="1" ht="15.6"/>
    <row r="14265" customFormat="1" ht="15.6"/>
    <row r="14266" customFormat="1" ht="15.6"/>
    <row r="14267" customFormat="1" ht="15.6"/>
    <row r="14268" customFormat="1" ht="15.6"/>
    <row r="14269" customFormat="1" ht="15.6"/>
    <row r="14270" customFormat="1" ht="15.6"/>
    <row r="14271" customFormat="1" ht="15.6"/>
    <row r="14272" customFormat="1" ht="15.6"/>
    <row r="14273" customFormat="1" ht="15.6"/>
    <row r="14274" customFormat="1" ht="15.6"/>
    <row r="14275" customFormat="1" ht="15.6"/>
    <row r="14276" customFormat="1" ht="15.6"/>
    <row r="14277" customFormat="1" ht="15.6"/>
    <row r="14278" customFormat="1" ht="15.6"/>
    <row r="14279" customFormat="1" ht="15.6"/>
    <row r="14280" customFormat="1" ht="15.6"/>
    <row r="14281" customFormat="1" ht="15.6"/>
    <row r="14282" customFormat="1" ht="15.6"/>
    <row r="14283" customFormat="1" ht="15.6"/>
    <row r="14284" customFormat="1" ht="15.6"/>
    <row r="14285" customFormat="1" ht="15.6"/>
    <row r="14286" customFormat="1" ht="15.6"/>
    <row r="14287" customFormat="1" ht="15.6"/>
    <row r="14288" customFormat="1" ht="15.6"/>
    <row r="14289" customFormat="1" ht="15.6"/>
    <row r="14290" customFormat="1" ht="15.6"/>
    <row r="14291" customFormat="1" ht="15.6"/>
    <row r="14292" customFormat="1" ht="15.6"/>
    <row r="14293" customFormat="1" ht="15.6"/>
    <row r="14294" customFormat="1" ht="15.6"/>
    <row r="14295" customFormat="1" ht="15.6"/>
    <row r="14296" customFormat="1" ht="15.6"/>
    <row r="14297" customFormat="1" ht="15.6"/>
    <row r="14298" customFormat="1" ht="15.6"/>
    <row r="14299" customFormat="1" ht="15.6"/>
    <row r="14300" customFormat="1" ht="15.6"/>
    <row r="14301" customFormat="1" ht="15.6"/>
    <row r="14302" customFormat="1" ht="15.6"/>
    <row r="14303" customFormat="1" ht="15.6"/>
    <row r="14304" customFormat="1" ht="15.6"/>
    <row r="14305" customFormat="1" ht="15.6"/>
    <row r="14306" customFormat="1" ht="15.6"/>
    <row r="14307" customFormat="1" ht="15.6"/>
    <row r="14308" customFormat="1" ht="15.6"/>
    <row r="14309" customFormat="1" ht="15.6"/>
    <row r="14310" customFormat="1" ht="15.6"/>
    <row r="14311" customFormat="1" ht="15.6"/>
    <row r="14312" customFormat="1" ht="15.6"/>
    <row r="14313" customFormat="1" ht="15.6"/>
    <row r="14314" customFormat="1" ht="15.6"/>
    <row r="14315" customFormat="1" ht="15.6"/>
    <row r="14316" customFormat="1" ht="15.6"/>
    <row r="14317" customFormat="1" ht="15.6"/>
    <row r="14318" customFormat="1" ht="15.6"/>
    <row r="14319" customFormat="1" ht="15.6"/>
    <row r="14320" customFormat="1" ht="15.6"/>
    <row r="14321" customFormat="1" ht="15.6"/>
    <row r="14322" customFormat="1" ht="15.6"/>
    <row r="14323" customFormat="1" ht="15.6"/>
    <row r="14324" customFormat="1" ht="15.6"/>
    <row r="14325" customFormat="1" ht="15.6"/>
    <row r="14326" customFormat="1" ht="15.6"/>
    <row r="14327" customFormat="1" ht="15.6"/>
    <row r="14328" customFormat="1" ht="15.6"/>
    <row r="14329" customFormat="1" ht="15.6"/>
    <row r="14330" customFormat="1" ht="15.6"/>
    <row r="14331" customFormat="1" ht="15.6"/>
    <row r="14332" customFormat="1" ht="15.6"/>
    <row r="14333" customFormat="1" ht="15.6"/>
    <row r="14334" customFormat="1" ht="15.6"/>
    <row r="14335" customFormat="1" ht="15.6"/>
    <row r="14336" customFormat="1" ht="15.6"/>
    <row r="14337" customFormat="1" ht="15.6"/>
    <row r="14338" customFormat="1" ht="15.6"/>
    <row r="14339" customFormat="1" ht="15.6"/>
    <row r="14340" customFormat="1" ht="15.6"/>
    <row r="14341" customFormat="1" ht="15.6"/>
    <row r="14342" customFormat="1" ht="15.6"/>
    <row r="14343" customFormat="1" ht="15.6"/>
    <row r="14344" customFormat="1" ht="15.6"/>
    <row r="14345" customFormat="1" ht="15.6"/>
    <row r="14346" customFormat="1" ht="15.6"/>
    <row r="14347" customFormat="1" ht="15.6"/>
    <row r="14348" customFormat="1" ht="15.6"/>
    <row r="14349" customFormat="1" ht="15.6"/>
    <row r="14350" customFormat="1" ht="15.6"/>
    <row r="14351" customFormat="1" ht="15.6"/>
    <row r="14352" customFormat="1" ht="15.6"/>
    <row r="14353" customFormat="1" ht="15.6"/>
    <row r="14354" customFormat="1" ht="15.6"/>
    <row r="14355" customFormat="1" ht="15.6"/>
    <row r="14356" customFormat="1" ht="15.6"/>
    <row r="14357" customFormat="1" ht="15.6"/>
    <row r="14358" customFormat="1" ht="15.6"/>
    <row r="14359" customFormat="1" ht="15.6"/>
    <row r="14360" customFormat="1" ht="15.6"/>
    <row r="14361" customFormat="1" ht="15.6"/>
    <row r="14362" customFormat="1" ht="15.6"/>
    <row r="14363" customFormat="1" ht="15.6"/>
    <row r="14364" customFormat="1" ht="15.6"/>
    <row r="14365" customFormat="1" ht="15.6"/>
    <row r="14366" customFormat="1" ht="15.6"/>
    <row r="14367" customFormat="1" ht="15.6"/>
    <row r="14368" customFormat="1" ht="15.6"/>
    <row r="14369" customFormat="1" ht="15.6"/>
    <row r="14370" customFormat="1" ht="15.6"/>
    <row r="14371" customFormat="1" ht="15.6"/>
    <row r="14372" customFormat="1" ht="15.6"/>
    <row r="14373" customFormat="1" ht="15.6"/>
    <row r="14374" customFormat="1" ht="15.6"/>
    <row r="14375" customFormat="1" ht="15.6"/>
    <row r="14376" customFormat="1" ht="15.6"/>
    <row r="14377" customFormat="1" ht="15.6"/>
    <row r="14378" customFormat="1" ht="15.6"/>
    <row r="14379" customFormat="1" ht="15.6"/>
    <row r="14380" customFormat="1" ht="15.6"/>
    <row r="14381" customFormat="1" ht="15.6"/>
    <row r="14382" customFormat="1" ht="15.6"/>
    <row r="14383" customFormat="1" ht="15.6"/>
    <row r="14384" customFormat="1" ht="15.6"/>
    <row r="14385" customFormat="1" ht="15.6"/>
    <row r="14386" customFormat="1" ht="15.6"/>
    <row r="14387" customFormat="1" ht="15.6"/>
    <row r="14388" customFormat="1" ht="15.6"/>
    <row r="14389" customFormat="1" ht="15.6"/>
    <row r="14390" customFormat="1" ht="15.6"/>
    <row r="14391" customFormat="1" ht="15.6"/>
    <row r="14392" customFormat="1" ht="15.6"/>
    <row r="14393" customFormat="1" ht="15.6"/>
    <row r="14394" customFormat="1" ht="15.6"/>
    <row r="14395" customFormat="1" ht="15.6"/>
    <row r="14396" customFormat="1" ht="15.6"/>
    <row r="14397" customFormat="1" ht="15.6"/>
    <row r="14398" customFormat="1" ht="15.6"/>
    <row r="14399" customFormat="1" ht="15.6"/>
    <row r="14400" customFormat="1" ht="15.6"/>
    <row r="14401" customFormat="1" ht="15.6"/>
    <row r="14402" customFormat="1" ht="15.6"/>
    <row r="14403" customFormat="1" ht="15.6"/>
    <row r="14404" customFormat="1" ht="15.6"/>
    <row r="14405" customFormat="1" ht="15.6"/>
    <row r="14406" customFormat="1" ht="15.6"/>
    <row r="14407" customFormat="1" ht="15.6"/>
    <row r="14408" customFormat="1" ht="15.6"/>
    <row r="14409" customFormat="1" ht="15.6"/>
    <row r="14410" customFormat="1" ht="15.6"/>
    <row r="14411" customFormat="1" ht="15.6"/>
    <row r="14412" customFormat="1" ht="15.6"/>
    <row r="14413" customFormat="1" ht="15.6"/>
    <row r="14414" customFormat="1" ht="15.6"/>
    <row r="14415" customFormat="1" ht="15.6"/>
    <row r="14416" customFormat="1" ht="15.6"/>
    <row r="14417" customFormat="1" ht="15.6"/>
    <row r="14418" customFormat="1" ht="15.6"/>
    <row r="14419" customFormat="1" ht="15.6"/>
    <row r="14420" customFormat="1" ht="15.6"/>
    <row r="14421" customFormat="1" ht="15.6"/>
    <row r="14422" customFormat="1" ht="15.6"/>
    <row r="14423" customFormat="1" ht="15.6"/>
    <row r="14424" customFormat="1" ht="15.6"/>
    <row r="14425" customFormat="1" ht="15.6"/>
    <row r="14426" customFormat="1" ht="15.6"/>
    <row r="14427" customFormat="1" ht="15.6"/>
    <row r="14428" customFormat="1" ht="15.6"/>
    <row r="14429" customFormat="1" ht="15.6"/>
    <row r="14430" customFormat="1" ht="15.6"/>
    <row r="14431" customFormat="1" ht="15.6"/>
    <row r="14432" customFormat="1" ht="15.6"/>
    <row r="14433" customFormat="1" ht="15.6"/>
    <row r="14434" customFormat="1" ht="15.6"/>
    <row r="14435" customFormat="1" ht="15.6"/>
    <row r="14436" customFormat="1" ht="15.6"/>
    <row r="14437" customFormat="1" ht="15.6"/>
    <row r="14438" customFormat="1" ht="15.6"/>
    <row r="14439" customFormat="1" ht="15.6"/>
    <row r="14440" customFormat="1" ht="15.6"/>
    <row r="14441" customFormat="1" ht="15.6"/>
    <row r="14442" customFormat="1" ht="15.6"/>
    <row r="14443" customFormat="1" ht="15.6"/>
    <row r="14444" customFormat="1" ht="15.6"/>
    <row r="14445" customFormat="1" ht="15.6"/>
    <row r="14446" customFormat="1" ht="15.6"/>
    <row r="14447" customFormat="1" ht="15.6"/>
    <row r="14448" customFormat="1" ht="15.6"/>
    <row r="14449" customFormat="1" ht="15.6"/>
    <row r="14450" customFormat="1" ht="15.6"/>
    <row r="14451" customFormat="1" ht="15.6"/>
    <row r="14452" customFormat="1" ht="15.6"/>
    <row r="14453" customFormat="1" ht="15.6"/>
    <row r="14454" customFormat="1" ht="15.6"/>
    <row r="14455" customFormat="1" ht="15.6"/>
    <row r="14456" customFormat="1" ht="15.6"/>
    <row r="14457" customFormat="1" ht="15.6"/>
    <row r="14458" customFormat="1" ht="15.6"/>
    <row r="14459" customFormat="1" ht="15.6"/>
    <row r="14460" customFormat="1" ht="15.6"/>
    <row r="14461" customFormat="1" ht="15.6"/>
    <row r="14462" customFormat="1" ht="15.6"/>
    <row r="14463" customFormat="1" ht="15.6"/>
    <row r="14464" customFormat="1" ht="15.6"/>
    <row r="14465" customFormat="1" ht="15.6"/>
    <row r="14466" customFormat="1" ht="15.6"/>
    <row r="14467" customFormat="1" ht="15.6"/>
    <row r="14468" customFormat="1" ht="15.6"/>
    <row r="14469" customFormat="1" ht="15.6"/>
    <row r="14470" customFormat="1" ht="15.6"/>
    <row r="14471" customFormat="1" ht="15.6"/>
    <row r="14472" customFormat="1" ht="15.6"/>
    <row r="14473" customFormat="1" ht="15.6"/>
    <row r="14474" customFormat="1" ht="15.6"/>
    <row r="14475" customFormat="1" ht="15.6"/>
    <row r="14476" customFormat="1" ht="15.6"/>
    <row r="14477" customFormat="1" ht="15.6"/>
    <row r="14478" customFormat="1" ht="15.6"/>
    <row r="14479" customFormat="1" ht="15.6"/>
    <row r="14480" customFormat="1" ht="15.6"/>
    <row r="14481" customFormat="1" ht="15.6"/>
    <row r="14482" customFormat="1" ht="15.6"/>
    <row r="14483" customFormat="1" ht="15.6"/>
    <row r="14484" customFormat="1" ht="15.6"/>
    <row r="14485" customFormat="1" ht="15.6"/>
    <row r="14486" customFormat="1" ht="15.6"/>
    <row r="14487" customFormat="1" ht="15.6"/>
    <row r="14488" customFormat="1" ht="15.6"/>
    <row r="14489" customFormat="1" ht="15.6"/>
    <row r="14490" customFormat="1" ht="15.6"/>
    <row r="14491" customFormat="1" ht="15.6"/>
    <row r="14492" customFormat="1" ht="15.6"/>
    <row r="14493" customFormat="1" ht="15.6"/>
    <row r="14494" customFormat="1" ht="15.6"/>
    <row r="14495" customFormat="1" ht="15.6"/>
    <row r="14496" customFormat="1" ht="15.6"/>
    <row r="14497" customFormat="1" ht="15.6"/>
    <row r="14498" customFormat="1" ht="15.6"/>
    <row r="14499" customFormat="1" ht="15.6"/>
    <row r="14500" customFormat="1" ht="15.6"/>
    <row r="14501" customFormat="1" ht="15.6"/>
    <row r="14502" customFormat="1" ht="15.6"/>
    <row r="14503" customFormat="1" ht="15.6"/>
    <row r="14504" customFormat="1" ht="15.6"/>
    <row r="14505" customFormat="1" ht="15.6"/>
    <row r="14506" customFormat="1" ht="15.6"/>
    <row r="14507" customFormat="1" ht="15.6"/>
    <row r="14508" customFormat="1" ht="15.6"/>
    <row r="14509" customFormat="1" ht="15.6"/>
    <row r="14510" customFormat="1" ht="15.6"/>
    <row r="14511" customFormat="1" ht="15.6"/>
    <row r="14512" customFormat="1" ht="15.6"/>
    <row r="14513" customFormat="1" ht="15.6"/>
    <row r="14514" customFormat="1" ht="15.6"/>
    <row r="14515" customFormat="1" ht="15.6"/>
    <row r="14516" customFormat="1" ht="15.6"/>
    <row r="14517" customFormat="1" ht="15.6"/>
    <row r="14518" customFormat="1" ht="15.6"/>
    <row r="14519" customFormat="1" ht="15.6"/>
    <row r="14520" customFormat="1" ht="15.6"/>
    <row r="14521" customFormat="1" ht="15.6"/>
    <row r="14522" customFormat="1" ht="15.6"/>
    <row r="14523" customFormat="1" ht="15.6"/>
    <row r="14524" customFormat="1" ht="15.6"/>
    <row r="14525" customFormat="1" ht="15.6"/>
    <row r="14526" customFormat="1" ht="15.6"/>
    <row r="14527" customFormat="1" ht="15.6"/>
    <row r="14528" customFormat="1" ht="15.6"/>
    <row r="14529" customFormat="1" ht="15.6"/>
    <row r="14530" customFormat="1" ht="15.6"/>
    <row r="14531" customFormat="1" ht="15.6"/>
    <row r="14532" customFormat="1" ht="15.6"/>
    <row r="14533" customFormat="1" ht="15.6"/>
    <row r="14534" customFormat="1" ht="15.6"/>
    <row r="14535" customFormat="1" ht="15.6"/>
    <row r="14536" customFormat="1" ht="15.6"/>
    <row r="14537" customFormat="1" ht="15.6"/>
    <row r="14538" customFormat="1" ht="15.6"/>
    <row r="14539" customFormat="1" ht="15.6"/>
    <row r="14540" customFormat="1" ht="15.6"/>
    <row r="14541" customFormat="1" ht="15.6"/>
    <row r="14542" customFormat="1" ht="15.6"/>
    <row r="14543" customFormat="1" ht="15.6"/>
    <row r="14544" customFormat="1" ht="15.6"/>
    <row r="14545" customFormat="1" ht="15.6"/>
    <row r="14546" customFormat="1" ht="15.6"/>
    <row r="14547" customFormat="1" ht="15.6"/>
    <row r="14548" customFormat="1" ht="15.6"/>
    <row r="14549" customFormat="1" ht="15.6"/>
    <row r="14550" customFormat="1" ht="15.6"/>
    <row r="14551" customFormat="1" ht="15.6"/>
    <row r="14552" customFormat="1" ht="15.6"/>
    <row r="14553" customFormat="1" ht="15.6"/>
    <row r="14554" customFormat="1" ht="15.6"/>
    <row r="14555" customFormat="1" ht="15.6"/>
    <row r="14556" customFormat="1" ht="15.6"/>
    <row r="14557" customFormat="1" ht="15.6"/>
    <row r="14558" customFormat="1" ht="15.6"/>
    <row r="14559" customFormat="1" ht="15.6"/>
    <row r="14560" customFormat="1" ht="15.6"/>
    <row r="14561" customFormat="1" ht="15.6"/>
    <row r="14562" customFormat="1" ht="15.6"/>
    <row r="14563" customFormat="1" ht="15.6"/>
    <row r="14564" customFormat="1" ht="15.6"/>
    <row r="14565" customFormat="1" ht="15.6"/>
    <row r="14566" customFormat="1" ht="15.6"/>
    <row r="14567" customFormat="1" ht="15.6"/>
    <row r="14568" customFormat="1" ht="15.6"/>
    <row r="14569" customFormat="1" ht="15.6"/>
    <row r="14570" customFormat="1" ht="15.6"/>
    <row r="14571" customFormat="1" ht="15.6"/>
    <row r="14572" customFormat="1" ht="15.6"/>
    <row r="14573" customFormat="1" ht="15.6"/>
    <row r="14574" customFormat="1" ht="15.6"/>
    <row r="14575" customFormat="1" ht="15.6"/>
    <row r="14576" customFormat="1" ht="15.6"/>
    <row r="14577" customFormat="1" ht="15.6"/>
    <row r="14578" customFormat="1" ht="15.6"/>
    <row r="14579" customFormat="1" ht="15.6"/>
    <row r="14580" customFormat="1" ht="15.6"/>
    <row r="14581" customFormat="1" ht="15.6"/>
    <row r="14582" customFormat="1" ht="15.6"/>
    <row r="14583" customFormat="1" ht="15.6"/>
    <row r="14584" customFormat="1" ht="15.6"/>
    <row r="14585" customFormat="1" ht="15.6"/>
    <row r="14586" customFormat="1" ht="15.6"/>
    <row r="14587" customFormat="1" ht="15.6"/>
    <row r="14588" customFormat="1" ht="15.6"/>
    <row r="14589" customFormat="1" ht="15.6"/>
    <row r="14590" customFormat="1" ht="15.6"/>
    <row r="14591" customFormat="1" ht="15.6"/>
    <row r="14592" customFormat="1" ht="15.6"/>
    <row r="14593" customFormat="1" ht="15.6"/>
    <row r="14594" customFormat="1" ht="15.6"/>
    <row r="14595" customFormat="1" ht="15.6"/>
    <row r="14596" customFormat="1" ht="15.6"/>
    <row r="14597" customFormat="1" ht="15.6"/>
    <row r="14598" customFormat="1" ht="15.6"/>
    <row r="14599" customFormat="1" ht="15.6"/>
    <row r="14600" customFormat="1" ht="15.6"/>
    <row r="14601" customFormat="1" ht="15.6"/>
    <row r="14602" customFormat="1" ht="15.6"/>
    <row r="14603" customFormat="1" ht="15.6"/>
    <row r="14604" customFormat="1" ht="15.6"/>
    <row r="14605" customFormat="1" ht="15.6"/>
    <row r="14606" customFormat="1" ht="15.6"/>
    <row r="14607" customFormat="1" ht="15.6"/>
    <row r="14608" customFormat="1" ht="15.6"/>
    <row r="14609" customFormat="1" ht="15.6"/>
    <row r="14610" customFormat="1" ht="15.6"/>
    <row r="14611" customFormat="1" ht="15.6"/>
    <row r="14612" customFormat="1" ht="15.6"/>
    <row r="14613" customFormat="1" ht="15.6"/>
    <row r="14614" customFormat="1" ht="15.6"/>
    <row r="14615" customFormat="1" ht="15.6"/>
    <row r="14616" customFormat="1" ht="15.6"/>
    <row r="14617" customFormat="1" ht="15.6"/>
    <row r="14618" customFormat="1" ht="15.6"/>
    <row r="14619" customFormat="1" ht="15.6"/>
    <row r="14620" customFormat="1" ht="15.6"/>
    <row r="14621" customFormat="1" ht="15.6"/>
    <row r="14622" customFormat="1" ht="15.6"/>
    <row r="14623" customFormat="1" ht="15.6"/>
    <row r="14624" customFormat="1" ht="15.6"/>
    <row r="14625" customFormat="1" ht="15.6"/>
    <row r="14626" customFormat="1" ht="15.6"/>
    <row r="14627" customFormat="1" ht="15.6"/>
    <row r="14628" customFormat="1" ht="15.6"/>
    <row r="14629" customFormat="1" ht="15.6"/>
    <row r="14630" customFormat="1" ht="15.6"/>
    <row r="14631" customFormat="1" ht="15.6"/>
    <row r="14632" customFormat="1" ht="15.6"/>
    <row r="14633" customFormat="1" ht="15.6"/>
    <row r="14634" customFormat="1" ht="15.6"/>
    <row r="14635" customFormat="1" ht="15.6"/>
    <row r="14636" customFormat="1" ht="15.6"/>
    <row r="14637" customFormat="1" ht="15.6"/>
    <row r="14638" customFormat="1" ht="15.6"/>
    <row r="14639" customFormat="1" ht="15.6"/>
    <row r="14640" customFormat="1" ht="15.6"/>
    <row r="14641" customFormat="1" ht="15.6"/>
    <row r="14642" customFormat="1" ht="15.6"/>
    <row r="14643" customFormat="1" ht="15.6"/>
    <row r="14644" customFormat="1" ht="15.6"/>
    <row r="14645" customFormat="1" ht="15.6"/>
    <row r="14646" customFormat="1" ht="15.6"/>
    <row r="14647" customFormat="1" ht="15.6"/>
    <row r="14648" customFormat="1" ht="15.6"/>
    <row r="14649" customFormat="1" ht="15.6"/>
    <row r="14650" customFormat="1" ht="15.6"/>
    <row r="14651" customFormat="1" ht="15.6"/>
    <row r="14652" customFormat="1" ht="15.6"/>
    <row r="14653" customFormat="1" ht="15.6"/>
    <row r="14654" customFormat="1" ht="15.6"/>
    <row r="14655" customFormat="1" ht="15.6"/>
    <row r="14656" customFormat="1" ht="15.6"/>
    <row r="14657" customFormat="1" ht="15.6"/>
    <row r="14658" customFormat="1" ht="15.6"/>
    <row r="14659" customFormat="1" ht="15.6"/>
    <row r="14660" customFormat="1" ht="15.6"/>
    <row r="14661" customFormat="1" ht="15.6"/>
    <row r="14662" customFormat="1" ht="15.6"/>
    <row r="14663" customFormat="1" ht="15.6"/>
    <row r="14664" customFormat="1" ht="15.6"/>
    <row r="14665" customFormat="1" ht="15.6"/>
    <row r="14666" customFormat="1" ht="15.6"/>
    <row r="14667" customFormat="1" ht="15.6"/>
    <row r="14668" customFormat="1" ht="15.6"/>
    <row r="14669" customFormat="1" ht="15.6"/>
    <row r="14670" customFormat="1" ht="15.6"/>
    <row r="14671" customFormat="1" ht="15.6"/>
    <row r="14672" customFormat="1" ht="15.6"/>
    <row r="14673" customFormat="1" ht="15.6"/>
    <row r="14674" customFormat="1" ht="15.6"/>
    <row r="14675" customFormat="1" ht="15.6"/>
    <row r="14676" customFormat="1" ht="15.6"/>
    <row r="14677" customFormat="1" ht="15.6"/>
    <row r="14678" customFormat="1" ht="15.6"/>
    <row r="14679" customFormat="1" ht="15.6"/>
    <row r="14680" customFormat="1" ht="15.6"/>
    <row r="14681" customFormat="1" ht="15.6"/>
    <row r="14682" customFormat="1" ht="15.6"/>
    <row r="14683" customFormat="1" ht="15.6"/>
    <row r="14684" customFormat="1" ht="15.6"/>
    <row r="14685" customFormat="1" ht="15.6"/>
    <row r="14686" customFormat="1" ht="15.6"/>
    <row r="14687" customFormat="1" ht="15.6"/>
    <row r="14688" customFormat="1" ht="15.6"/>
    <row r="14689" customFormat="1" ht="15.6"/>
    <row r="14690" customFormat="1" ht="15.6"/>
    <row r="14691" customFormat="1" ht="15.6"/>
    <row r="14692" customFormat="1" ht="15.6"/>
    <row r="14693" customFormat="1" ht="15.6"/>
    <row r="14694" customFormat="1" ht="15.6"/>
    <row r="14695" customFormat="1" ht="15.6"/>
    <row r="14696" customFormat="1" ht="15.6"/>
    <row r="14697" customFormat="1" ht="15.6"/>
    <row r="14698" customFormat="1" ht="15.6"/>
    <row r="14699" customFormat="1" ht="15.6"/>
    <row r="14700" customFormat="1" ht="15.6"/>
    <row r="14701" customFormat="1" ht="15.6"/>
    <row r="14702" customFormat="1" ht="15.6"/>
    <row r="14703" customFormat="1" ht="15.6"/>
    <row r="14704" customFormat="1" ht="15.6"/>
    <row r="14705" customFormat="1" ht="15.6"/>
    <row r="14706" customFormat="1" ht="15.6"/>
    <row r="14707" customFormat="1" ht="15.6"/>
    <row r="14708" customFormat="1" ht="15.6"/>
    <row r="14709" customFormat="1" ht="15.6"/>
    <row r="14710" customFormat="1" ht="15.6"/>
    <row r="14711" customFormat="1" ht="15.6"/>
    <row r="14712" customFormat="1" ht="15.6"/>
    <row r="14713" customFormat="1" ht="15.6"/>
    <row r="14714" customFormat="1" ht="15.6"/>
    <row r="14715" customFormat="1" ht="15.6"/>
    <row r="14716" customFormat="1" ht="15.6"/>
    <row r="14717" customFormat="1" ht="15.6"/>
    <row r="14718" customFormat="1" ht="15.6"/>
    <row r="14719" customFormat="1" ht="15.6"/>
    <row r="14720" customFormat="1" ht="15.6"/>
    <row r="14721" customFormat="1" ht="15.6"/>
    <row r="14722" customFormat="1" ht="15.6"/>
    <row r="14723" customFormat="1" ht="15.6"/>
    <row r="14724" customFormat="1" ht="15.6"/>
    <row r="14725" customFormat="1" ht="15.6"/>
    <row r="14726" customFormat="1" ht="15.6"/>
    <row r="14727" customFormat="1" ht="15.6"/>
    <row r="14728" customFormat="1" ht="15.6"/>
    <row r="14729" customFormat="1" ht="15.6"/>
    <row r="14730" customFormat="1" ht="15.6"/>
    <row r="14731" customFormat="1" ht="15.6"/>
    <row r="14732" customFormat="1" ht="15.6"/>
    <row r="14733" customFormat="1" ht="15.6"/>
    <row r="14734" customFormat="1" ht="15.6"/>
    <row r="14735" customFormat="1" ht="15.6"/>
    <row r="14736" customFormat="1" ht="15.6"/>
    <row r="14737" customFormat="1" ht="15.6"/>
    <row r="14738" customFormat="1" ht="15.6"/>
    <row r="14739" customFormat="1" ht="15.6"/>
    <row r="14740" customFormat="1" ht="15.6"/>
    <row r="14741" customFormat="1" ht="15.6"/>
    <row r="14742" customFormat="1" ht="15.6"/>
    <row r="14743" customFormat="1" ht="15.6"/>
    <row r="14744" customFormat="1" ht="15.6"/>
    <row r="14745" customFormat="1" ht="15.6"/>
    <row r="14746" customFormat="1" ht="15.6"/>
    <row r="14747" customFormat="1" ht="15.6"/>
    <row r="14748" customFormat="1" ht="15.6"/>
    <row r="14749" customFormat="1" ht="15.6"/>
    <row r="14750" customFormat="1" ht="15.6"/>
    <row r="14751" customFormat="1" ht="15.6"/>
    <row r="14752" customFormat="1" ht="15.6"/>
    <row r="14753" customFormat="1" ht="15.6"/>
    <row r="14754" customFormat="1" ht="15.6"/>
    <row r="14755" customFormat="1" ht="15.6"/>
    <row r="14756" customFormat="1" ht="15.6"/>
    <row r="14757" customFormat="1" ht="15.6"/>
    <row r="14758" customFormat="1" ht="15.6"/>
    <row r="14759" customFormat="1" ht="15.6"/>
    <row r="14760" customFormat="1" ht="15.6"/>
    <row r="14761" customFormat="1" ht="15.6"/>
    <row r="14762" customFormat="1" ht="15.6"/>
    <row r="14763" customFormat="1" ht="15.6"/>
    <row r="14764" customFormat="1" ht="15.6"/>
    <row r="14765" customFormat="1" ht="15.6"/>
    <row r="14766" customFormat="1" ht="15.6"/>
    <row r="14767" customFormat="1" ht="15.6"/>
    <row r="14768" customFormat="1" ht="15.6"/>
    <row r="14769" customFormat="1" ht="15.6"/>
    <row r="14770" customFormat="1" ht="15.6"/>
    <row r="14771" customFormat="1" ht="15.6"/>
    <row r="14772" customFormat="1" ht="15.6"/>
    <row r="14773" customFormat="1" ht="15.6"/>
    <row r="14774" customFormat="1" ht="15.6"/>
    <row r="14775" customFormat="1" ht="15.6"/>
    <row r="14776" customFormat="1" ht="15.6"/>
    <row r="14777" customFormat="1" ht="15.6"/>
    <row r="14778" customFormat="1" ht="15.6"/>
    <row r="14779" customFormat="1" ht="15.6"/>
    <row r="14780" customFormat="1" ht="15.6"/>
    <row r="14781" customFormat="1" ht="15.6"/>
    <row r="14782" customFormat="1" ht="15.6"/>
    <row r="14783" customFormat="1" ht="15.6"/>
    <row r="14784" customFormat="1" ht="15.6"/>
    <row r="14785" customFormat="1" ht="15.6"/>
    <row r="14786" customFormat="1" ht="15.6"/>
    <row r="14787" customFormat="1" ht="15.6"/>
    <row r="14788" customFormat="1" ht="15.6"/>
    <row r="14789" customFormat="1" ht="15.6"/>
    <row r="14790" customFormat="1" ht="15.6"/>
    <row r="14791" customFormat="1" ht="15.6"/>
    <row r="14792" customFormat="1" ht="15.6"/>
    <row r="14793" customFormat="1" ht="15.6"/>
    <row r="14794" customFormat="1" ht="15.6"/>
    <row r="14795" customFormat="1" ht="15.6"/>
    <row r="14796" customFormat="1" ht="15.6"/>
    <row r="14797" customFormat="1" ht="15.6"/>
    <row r="14798" customFormat="1" ht="15.6"/>
    <row r="14799" customFormat="1" ht="15.6"/>
    <row r="14800" customFormat="1" ht="15.6"/>
    <row r="14801" customFormat="1" ht="15.6"/>
    <row r="14802" customFormat="1" ht="15.6"/>
    <row r="14803" customFormat="1" ht="15.6"/>
    <row r="14804" customFormat="1" ht="15.6"/>
    <row r="14805" customFormat="1" ht="15.6"/>
    <row r="14806" customFormat="1" ht="15.6"/>
    <row r="14807" customFormat="1" ht="15.6"/>
    <row r="14808" customFormat="1" ht="15.6"/>
    <row r="14809" customFormat="1" ht="15.6"/>
    <row r="14810" customFormat="1" ht="15.6"/>
    <row r="14811" customFormat="1" ht="15.6"/>
    <row r="14812" customFormat="1" ht="15.6"/>
    <row r="14813" customFormat="1" ht="15.6"/>
    <row r="14814" customFormat="1" ht="15.6"/>
    <row r="14815" customFormat="1" ht="15.6"/>
    <row r="14816" customFormat="1" ht="15.6"/>
    <row r="14817" customFormat="1" ht="15.6"/>
    <row r="14818" customFormat="1" ht="15.6"/>
    <row r="14819" customFormat="1" ht="15.6"/>
    <row r="14820" customFormat="1" ht="15.6"/>
    <row r="14821" customFormat="1" ht="15.6"/>
    <row r="14822" customFormat="1" ht="15.6"/>
    <row r="14823" customFormat="1" ht="15.6"/>
    <row r="14824" customFormat="1" ht="15.6"/>
    <row r="14825" customFormat="1" ht="15.6"/>
    <row r="14826" customFormat="1" ht="15.6"/>
    <row r="14827" customFormat="1" ht="15.6"/>
    <row r="14828" customFormat="1" ht="15.6"/>
    <row r="14829" customFormat="1" ht="15.6"/>
    <row r="14830" customFormat="1" ht="15.6"/>
    <row r="14831" customFormat="1" ht="15.6"/>
    <row r="14832" customFormat="1" ht="15.6"/>
    <row r="14833" customFormat="1" ht="15.6"/>
    <row r="14834" customFormat="1" ht="15.6"/>
    <row r="14835" customFormat="1" ht="15.6"/>
    <row r="14836" customFormat="1" ht="15.6"/>
    <row r="14837" customFormat="1" ht="15.6"/>
    <row r="14838" customFormat="1" ht="15.6"/>
    <row r="14839" customFormat="1" ht="15.6"/>
    <row r="14840" customFormat="1" ht="15.6"/>
    <row r="14841" customFormat="1" ht="15.6"/>
    <row r="14842" customFormat="1" ht="15.6"/>
    <row r="14843" customFormat="1" ht="15.6"/>
    <row r="14844" customFormat="1" ht="15.6"/>
    <row r="14845" customFormat="1" ht="15.6"/>
    <row r="14846" customFormat="1" ht="15.6"/>
    <row r="14847" customFormat="1" ht="15.6"/>
    <row r="14848" customFormat="1" ht="15.6"/>
    <row r="14849" customFormat="1" ht="15.6"/>
    <row r="14850" customFormat="1" ht="15.6"/>
    <row r="14851" customFormat="1" ht="15.6"/>
    <row r="14852" customFormat="1" ht="15.6"/>
    <row r="14853" customFormat="1" ht="15.6"/>
    <row r="14854" customFormat="1" ht="15.6"/>
    <row r="14855" customFormat="1" ht="15.6"/>
    <row r="14856" customFormat="1" ht="15.6"/>
    <row r="14857" customFormat="1" ht="15.6"/>
    <row r="14858" customFormat="1" ht="15.6"/>
    <row r="14859" customFormat="1" ht="15.6"/>
    <row r="14860" customFormat="1" ht="15.6"/>
    <row r="14861" customFormat="1" ht="15.6"/>
    <row r="14862" customFormat="1" ht="15.6"/>
    <row r="14863" customFormat="1" ht="15.6"/>
    <row r="14864" customFormat="1" ht="15.6"/>
    <row r="14865" customFormat="1" ht="15.6"/>
    <row r="14866" customFormat="1" ht="15.6"/>
    <row r="14867" customFormat="1" ht="15.6"/>
    <row r="14868" customFormat="1" ht="15.6"/>
    <row r="14869" customFormat="1" ht="15.6"/>
    <row r="14870" customFormat="1" ht="15.6"/>
    <row r="14871" customFormat="1" ht="15.6"/>
    <row r="14872" customFormat="1" ht="15.6"/>
    <row r="14873" customFormat="1" ht="15.6"/>
    <row r="14874" customFormat="1" ht="15.6"/>
    <row r="14875" customFormat="1" ht="15.6"/>
    <row r="14876" customFormat="1" ht="15.6"/>
    <row r="14877" customFormat="1" ht="15.6"/>
    <row r="14878" customFormat="1" ht="15.6"/>
    <row r="14879" customFormat="1" ht="15.6"/>
    <row r="14880" customFormat="1" ht="15.6"/>
    <row r="14881" customFormat="1" ht="15.6"/>
    <row r="14882" customFormat="1" ht="15.6"/>
    <row r="14883" customFormat="1" ht="15.6"/>
    <row r="14884" customFormat="1" ht="15.6"/>
    <row r="14885" customFormat="1" ht="15.6"/>
    <row r="14886" customFormat="1" ht="15.6"/>
    <row r="14887" customFormat="1" ht="15.6"/>
    <row r="14888" customFormat="1" ht="15.6"/>
    <row r="14889" customFormat="1" ht="15.6"/>
    <row r="14890" customFormat="1" ht="15.6"/>
    <row r="14891" customFormat="1" ht="15.6"/>
    <row r="14892" customFormat="1" ht="15.6"/>
    <row r="14893" customFormat="1" ht="15.6"/>
    <row r="14894" customFormat="1" ht="15.6"/>
    <row r="14895" customFormat="1" ht="15.6"/>
    <row r="14896" customFormat="1" ht="15.6"/>
    <row r="14897" customFormat="1" ht="15.6"/>
    <row r="14898" customFormat="1" ht="15.6"/>
    <row r="14899" customFormat="1" ht="15.6"/>
    <row r="14900" customFormat="1" ht="15.6"/>
    <row r="14901" customFormat="1" ht="15.6"/>
    <row r="14902" customFormat="1" ht="15.6"/>
    <row r="14903" customFormat="1" ht="15.6"/>
    <row r="14904" customFormat="1" ht="15.6"/>
    <row r="14905" customFormat="1" ht="15.6"/>
    <row r="14906" customFormat="1" ht="15.6"/>
    <row r="14907" customFormat="1" ht="15.6"/>
    <row r="14908" customFormat="1" ht="15.6"/>
    <row r="14909" customFormat="1" ht="15.6"/>
    <row r="14910" customFormat="1" ht="15.6"/>
    <row r="14911" customFormat="1" ht="15.6"/>
    <row r="14912" customFormat="1" ht="15.6"/>
    <row r="14913" customFormat="1" ht="15.6"/>
    <row r="14914" customFormat="1" ht="15.6"/>
    <row r="14915" customFormat="1" ht="15.6"/>
    <row r="14916" customFormat="1" ht="15.6"/>
    <row r="14917" customFormat="1" ht="15.6"/>
    <row r="14918" customFormat="1" ht="15.6"/>
    <row r="14919" customFormat="1" ht="15.6"/>
    <row r="14920" customFormat="1" ht="15.6"/>
    <row r="14921" customFormat="1" ht="15.6"/>
    <row r="14922" customFormat="1" ht="15.6"/>
    <row r="14923" customFormat="1" ht="15.6"/>
    <row r="14924" customFormat="1" ht="15.6"/>
    <row r="14925" customFormat="1" ht="15.6"/>
    <row r="14926" customFormat="1" ht="15.6"/>
    <row r="14927" customFormat="1" ht="15.6"/>
    <row r="14928" customFormat="1" ht="15.6"/>
    <row r="14929" customFormat="1" ht="15.6"/>
    <row r="14930" customFormat="1" ht="15.6"/>
    <row r="14931" customFormat="1" ht="15.6"/>
    <row r="14932" customFormat="1" ht="15.6"/>
    <row r="14933" customFormat="1" ht="15.6"/>
    <row r="14934" customFormat="1" ht="15.6"/>
    <row r="14935" customFormat="1" ht="15.6"/>
    <row r="14936" customFormat="1" ht="15.6"/>
    <row r="14937" customFormat="1" ht="15.6"/>
    <row r="14938" customFormat="1" ht="15.6"/>
    <row r="14939" customFormat="1" ht="15.6"/>
    <row r="14940" customFormat="1" ht="15.6"/>
    <row r="14941" customFormat="1" ht="15.6"/>
    <row r="14942" customFormat="1" ht="15.6"/>
    <row r="14943" customFormat="1" ht="15.6"/>
    <row r="14944" customFormat="1" ht="15.6"/>
    <row r="14945" customFormat="1" ht="15.6"/>
    <row r="14946" customFormat="1" ht="15.6"/>
    <row r="14947" customFormat="1" ht="15.6"/>
    <row r="14948" customFormat="1" ht="15.6"/>
    <row r="14949" customFormat="1" ht="15.6"/>
    <row r="14950" customFormat="1" ht="15.6"/>
    <row r="14951" customFormat="1" ht="15.6"/>
    <row r="14952" customFormat="1" ht="15.6"/>
    <row r="14953" customFormat="1" ht="15.6"/>
    <row r="14954" customFormat="1" ht="15.6"/>
    <row r="14955" customFormat="1" ht="15.6"/>
    <row r="14956" customFormat="1" ht="15.6"/>
    <row r="14957" customFormat="1" ht="15.6"/>
    <row r="14958" customFormat="1" ht="15.6"/>
    <row r="14959" customFormat="1" ht="15.6"/>
    <row r="14960" customFormat="1" ht="15.6"/>
    <row r="14961" customFormat="1" ht="15.6"/>
    <row r="14962" customFormat="1" ht="15.6"/>
    <row r="14963" customFormat="1" ht="15.6"/>
    <row r="14964" customFormat="1" ht="15.6"/>
    <row r="14965" customFormat="1" ht="15.6"/>
    <row r="14966" customFormat="1" ht="15.6"/>
    <row r="14967" customFormat="1" ht="15.6"/>
    <row r="14968" customFormat="1" ht="15.6"/>
    <row r="14969" customFormat="1" ht="15.6"/>
    <row r="14970" customFormat="1" ht="15.6"/>
    <row r="14971" customFormat="1" ht="15.6"/>
    <row r="14972" customFormat="1" ht="15.6"/>
    <row r="14973" customFormat="1" ht="15.6"/>
    <row r="14974" customFormat="1" ht="15.6"/>
    <row r="14975" customFormat="1" ht="15.6"/>
    <row r="14976" customFormat="1" ht="15.6"/>
    <row r="14977" customFormat="1" ht="15.6"/>
    <row r="14978" customFormat="1" ht="15.6"/>
    <row r="14979" customFormat="1" ht="15.6"/>
    <row r="14980" customFormat="1" ht="15.6"/>
    <row r="14981" customFormat="1" ht="15.6"/>
    <row r="14982" customFormat="1" ht="15.6"/>
    <row r="14983" customFormat="1" ht="15.6"/>
    <row r="14984" customFormat="1" ht="15.6"/>
    <row r="14985" customFormat="1" ht="15.6"/>
    <row r="14986" customFormat="1" ht="15.6"/>
    <row r="14987" customFormat="1" ht="15.6"/>
    <row r="14988" customFormat="1" ht="15.6"/>
    <row r="14989" customFormat="1" ht="15.6"/>
    <row r="14990" customFormat="1" ht="15.6"/>
    <row r="14991" customFormat="1" ht="15.6"/>
    <row r="14992" customFormat="1" ht="15.6"/>
    <row r="14993" customFormat="1" ht="15.6"/>
    <row r="14994" customFormat="1" ht="15.6"/>
    <row r="14995" customFormat="1" ht="15.6"/>
    <row r="14996" customFormat="1" ht="15.6"/>
    <row r="14997" customFormat="1" ht="15.6"/>
    <row r="14998" customFormat="1" ht="15.6"/>
    <row r="14999" customFormat="1" ht="15.6"/>
    <row r="15000" customFormat="1" ht="15.6"/>
    <row r="15001" customFormat="1" ht="15.6"/>
    <row r="15002" customFormat="1" ht="15.6"/>
    <row r="15003" customFormat="1" ht="15.6"/>
    <row r="15004" customFormat="1" ht="15.6"/>
    <row r="15005" customFormat="1" ht="15.6"/>
    <row r="15006" customFormat="1" ht="15.6"/>
    <row r="15007" customFormat="1" ht="15.6"/>
    <row r="15008" customFormat="1" ht="15.6"/>
    <row r="15009" customFormat="1" ht="15.6"/>
    <row r="15010" customFormat="1" ht="15.6"/>
    <row r="15011" customFormat="1" ht="15.6"/>
    <row r="15012" customFormat="1" ht="15.6"/>
    <row r="15013" customFormat="1" ht="15.6"/>
    <row r="15014" customFormat="1" ht="15.6"/>
    <row r="15015" customFormat="1" ht="15.6"/>
    <row r="15016" customFormat="1" ht="15.6"/>
    <row r="15017" customFormat="1" ht="15.6"/>
    <row r="15018" customFormat="1" ht="15.6"/>
    <row r="15019" customFormat="1" ht="15.6"/>
    <row r="15020" customFormat="1" ht="15.6"/>
    <row r="15021" customFormat="1" ht="15.6"/>
    <row r="15022" customFormat="1" ht="15.6"/>
    <row r="15023" customFormat="1" ht="15.6"/>
    <row r="15024" customFormat="1" ht="15.6"/>
    <row r="15025" customFormat="1" ht="15.6"/>
    <row r="15026" customFormat="1" ht="15.6"/>
    <row r="15027" customFormat="1" ht="15.6"/>
    <row r="15028" customFormat="1" ht="15.6"/>
    <row r="15029" customFormat="1" ht="15.6"/>
    <row r="15030" customFormat="1" ht="15.6"/>
    <row r="15031" customFormat="1" ht="15.6"/>
    <row r="15032" customFormat="1" ht="15.6"/>
    <row r="15033" customFormat="1" ht="15.6"/>
    <row r="15034" customFormat="1" ht="15.6"/>
    <row r="15035" customFormat="1" ht="15.6"/>
    <row r="15036" customFormat="1" ht="15.6"/>
    <row r="15037" customFormat="1" ht="15.6"/>
    <row r="15038" customFormat="1" ht="15.6"/>
    <row r="15039" customFormat="1" ht="15.6"/>
    <row r="15040" customFormat="1" ht="15.6"/>
    <row r="15041" customFormat="1" ht="15.6"/>
    <row r="15042" customFormat="1" ht="15.6"/>
    <row r="15043" customFormat="1" ht="15.6"/>
    <row r="15044" customFormat="1" ht="15.6"/>
    <row r="15045" customFormat="1" ht="15.6"/>
    <row r="15046" customFormat="1" ht="15.6"/>
    <row r="15047" customFormat="1" ht="15.6"/>
    <row r="15048" customFormat="1" ht="15.6"/>
    <row r="15049" customFormat="1" ht="15.6"/>
    <row r="15050" customFormat="1" ht="15.6"/>
    <row r="15051" customFormat="1" ht="15.6"/>
    <row r="15052" customFormat="1" ht="15.6"/>
    <row r="15053" customFormat="1" ht="15.6"/>
    <row r="15054" customFormat="1" ht="15.6"/>
    <row r="15055" customFormat="1" ht="15.6"/>
    <row r="15056" customFormat="1" ht="15.6"/>
    <row r="15057" customFormat="1" ht="15.6"/>
    <row r="15058" customFormat="1" ht="15.6"/>
    <row r="15059" customFormat="1" ht="15.6"/>
    <row r="15060" customFormat="1" ht="15.6"/>
    <row r="15061" customFormat="1" ht="15.6"/>
    <row r="15062" customFormat="1" ht="15.6"/>
    <row r="15063" customFormat="1" ht="15.6"/>
    <row r="15064" customFormat="1" ht="15.6"/>
    <row r="15065" customFormat="1" ht="15.6"/>
    <row r="15066" customFormat="1" ht="15.6"/>
    <row r="15067" customFormat="1" ht="15.6"/>
    <row r="15068" customFormat="1" ht="15.6"/>
    <row r="15069" customFormat="1" ht="15.6"/>
    <row r="15070" customFormat="1" ht="15.6"/>
    <row r="15071" customFormat="1" ht="15.6"/>
    <row r="15072" customFormat="1" ht="15.6"/>
    <row r="15073" customFormat="1" ht="15.6"/>
    <row r="15074" customFormat="1" ht="15.6"/>
    <row r="15075" customFormat="1" ht="15.6"/>
    <row r="15076" customFormat="1" ht="15.6"/>
    <row r="15077" customFormat="1" ht="15.6"/>
    <row r="15078" customFormat="1" ht="15.6"/>
    <row r="15079" customFormat="1" ht="15.6"/>
    <row r="15080" customFormat="1" ht="15.6"/>
    <row r="15081" customFormat="1" ht="15.6"/>
    <row r="15082" customFormat="1" ht="15.6"/>
    <row r="15083" customFormat="1" ht="15.6"/>
    <row r="15084" customFormat="1" ht="15.6"/>
    <row r="15085" customFormat="1" ht="15.6"/>
    <row r="15086" customFormat="1" ht="15.6"/>
    <row r="15087" customFormat="1" ht="15.6"/>
    <row r="15088" customFormat="1" ht="15.6"/>
    <row r="15089" customFormat="1" ht="15.6"/>
    <row r="15090" customFormat="1" ht="15.6"/>
    <row r="15091" customFormat="1" ht="15.6"/>
    <row r="15092" customFormat="1" ht="15.6"/>
    <row r="15093" customFormat="1" ht="15.6"/>
    <row r="15094" customFormat="1" ht="15.6"/>
    <row r="15095" customFormat="1" ht="15.6"/>
    <row r="15096" customFormat="1" ht="15.6"/>
    <row r="15097" customFormat="1" ht="15.6"/>
    <row r="15098" customFormat="1" ht="15.6"/>
    <row r="15099" customFormat="1" ht="15.6"/>
    <row r="15100" customFormat="1" ht="15.6"/>
    <row r="15101" customFormat="1" ht="15.6"/>
    <row r="15102" customFormat="1" ht="15.6"/>
    <row r="15103" customFormat="1" ht="15.6"/>
    <row r="15104" customFormat="1" ht="15.6"/>
    <row r="15105" customFormat="1" ht="15.6"/>
    <row r="15106" customFormat="1" ht="15.6"/>
    <row r="15107" customFormat="1" ht="15.6"/>
    <row r="15108" customFormat="1" ht="15.6"/>
    <row r="15109" customFormat="1" ht="15.6"/>
    <row r="15110" customFormat="1" ht="15.6"/>
    <row r="15111" customFormat="1" ht="15.6"/>
    <row r="15112" customFormat="1" ht="15.6"/>
    <row r="15113" customFormat="1" ht="15.6"/>
    <row r="15114" customFormat="1" ht="15.6"/>
    <row r="15115" customFormat="1" ht="15.6"/>
    <row r="15116" customFormat="1" ht="15.6"/>
    <row r="15117" customFormat="1" ht="15.6"/>
    <row r="15118" customFormat="1" ht="15.6"/>
    <row r="15119" customFormat="1" ht="15.6"/>
    <row r="15120" customFormat="1" ht="15.6"/>
    <row r="15121" customFormat="1" ht="15.6"/>
    <row r="15122" customFormat="1" ht="15.6"/>
    <row r="15123" customFormat="1" ht="15.6"/>
    <row r="15124" customFormat="1" ht="15.6"/>
    <row r="15125" customFormat="1" ht="15.6"/>
    <row r="15126" customFormat="1" ht="15.6"/>
    <row r="15127" customFormat="1" ht="15.6"/>
    <row r="15128" customFormat="1" ht="15.6"/>
    <row r="15129" customFormat="1" ht="15.6"/>
    <row r="15130" customFormat="1" ht="15.6"/>
    <row r="15131" customFormat="1" ht="15.6"/>
    <row r="15132" customFormat="1" ht="15.6"/>
    <row r="15133" customFormat="1" ht="15.6"/>
    <row r="15134" customFormat="1" ht="15.6"/>
    <row r="15135" customFormat="1" ht="15.6"/>
    <row r="15136" customFormat="1" ht="15.6"/>
    <row r="15137" customFormat="1" ht="15.6"/>
    <row r="15138" customFormat="1" ht="15.6"/>
    <row r="15139" customFormat="1" ht="15.6"/>
    <row r="15140" customFormat="1" ht="15.6"/>
    <row r="15141" customFormat="1" ht="15.6"/>
    <row r="15142" customFormat="1" ht="15.6"/>
    <row r="15143" customFormat="1" ht="15.6"/>
    <row r="15144" customFormat="1" ht="15.6"/>
    <row r="15145" customFormat="1" ht="15.6"/>
    <row r="15146" customFormat="1" ht="15.6"/>
    <row r="15147" customFormat="1" ht="15.6"/>
    <row r="15148" customFormat="1" ht="15.6"/>
    <row r="15149" customFormat="1" ht="15.6"/>
    <row r="15150" customFormat="1" ht="15.6"/>
    <row r="15151" customFormat="1" ht="15.6"/>
    <row r="15152" customFormat="1" ht="15.6"/>
    <row r="15153" customFormat="1" ht="15.6"/>
    <row r="15154" customFormat="1" ht="15.6"/>
    <row r="15155" customFormat="1" ht="15.6"/>
    <row r="15156" customFormat="1" ht="15.6"/>
    <row r="15157" customFormat="1" ht="15.6"/>
    <row r="15158" customFormat="1" ht="15.6"/>
    <row r="15159" customFormat="1" ht="15.6"/>
    <row r="15160" customFormat="1" ht="15.6"/>
    <row r="15161" customFormat="1" ht="15.6"/>
    <row r="15162" customFormat="1" ht="15.6"/>
    <row r="15163" customFormat="1" ht="15.6"/>
    <row r="15164" customFormat="1" ht="15.6"/>
    <row r="15165" customFormat="1" ht="15.6"/>
    <row r="15166" customFormat="1" ht="15.6"/>
    <row r="15167" customFormat="1" ht="15.6"/>
    <row r="15168" customFormat="1" ht="15.6"/>
    <row r="15169" customFormat="1" ht="15.6"/>
    <row r="15170" customFormat="1" ht="15.6"/>
    <row r="15171" customFormat="1" ht="15.6"/>
    <row r="15172" customFormat="1" ht="15.6"/>
    <row r="15173" customFormat="1" ht="15.6"/>
    <row r="15174" customFormat="1" ht="15.6"/>
    <row r="15175" customFormat="1" ht="15.6"/>
    <row r="15176" customFormat="1" ht="15.6"/>
    <row r="15177" customFormat="1" ht="15.6"/>
    <row r="15178" customFormat="1" ht="15.6"/>
    <row r="15179" customFormat="1" ht="15.6"/>
    <row r="15180" customFormat="1" ht="15.6"/>
    <row r="15181" customFormat="1" ht="15.6"/>
    <row r="15182" customFormat="1" ht="15.6"/>
    <row r="15183" customFormat="1" ht="15.6"/>
    <row r="15184" customFormat="1" ht="15.6"/>
    <row r="15185" customFormat="1" ht="15.6"/>
    <row r="15186" customFormat="1" ht="15.6"/>
    <row r="15187" customFormat="1" ht="15.6"/>
    <row r="15188" customFormat="1" ht="15.6"/>
    <row r="15189" customFormat="1" ht="15.6"/>
    <row r="15190" customFormat="1" ht="15.6"/>
    <row r="15191" customFormat="1" ht="15.6"/>
    <row r="15192" customFormat="1" ht="15.6"/>
    <row r="15193" customFormat="1" ht="15.6"/>
    <row r="15194" customFormat="1" ht="15.6"/>
    <row r="15195" customFormat="1" ht="15.6"/>
    <row r="15196" customFormat="1" ht="15.6"/>
    <row r="15197" customFormat="1" ht="15.6"/>
    <row r="15198" customFormat="1" ht="15.6"/>
    <row r="15199" customFormat="1" ht="15.6"/>
    <row r="15200" customFormat="1" ht="15.6"/>
    <row r="15201" customFormat="1" ht="15.6"/>
    <row r="15202" customFormat="1" ht="15.6"/>
    <row r="15203" customFormat="1" ht="15.6"/>
    <row r="15204" customFormat="1" ht="15.6"/>
    <row r="15205" customFormat="1" ht="15.6"/>
    <row r="15206" customFormat="1" ht="15.6"/>
    <row r="15207" customFormat="1" ht="15.6"/>
    <row r="15208" customFormat="1" ht="15.6"/>
    <row r="15209" customFormat="1" ht="15.6"/>
    <row r="15210" customFormat="1" ht="15.6"/>
    <row r="15211" customFormat="1" ht="15.6"/>
    <row r="15212" customFormat="1" ht="15.6"/>
    <row r="15213" customFormat="1" ht="15.6"/>
    <row r="15214" customFormat="1" ht="15.6"/>
    <row r="15215" customFormat="1" ht="15.6"/>
    <row r="15216" customFormat="1" ht="15.6"/>
    <row r="15217" customFormat="1" ht="15.6"/>
    <row r="15218" customFormat="1" ht="15.6"/>
    <row r="15219" customFormat="1" ht="15.6"/>
    <row r="15220" customFormat="1" ht="15.6"/>
    <row r="15221" customFormat="1" ht="15.6"/>
    <row r="15222" customFormat="1" ht="15.6"/>
    <row r="15223" customFormat="1" ht="15.6"/>
    <row r="15224" customFormat="1" ht="15.6"/>
    <row r="15225" customFormat="1" ht="15.6"/>
    <row r="15226" customFormat="1" ht="15.6"/>
    <row r="15227" customFormat="1" ht="15.6"/>
    <row r="15228" customFormat="1" ht="15.6"/>
    <row r="15229" customFormat="1" ht="15.6"/>
    <row r="15230" customFormat="1" ht="15.6"/>
    <row r="15231" customFormat="1" ht="15.6"/>
    <row r="15232" customFormat="1" ht="15.6"/>
    <row r="15233" customFormat="1" ht="15.6"/>
    <row r="15234" customFormat="1" ht="15.6"/>
    <row r="15235" customFormat="1" ht="15.6"/>
    <row r="15236" customFormat="1" ht="15.6"/>
    <row r="15237" customFormat="1" ht="15.6"/>
    <row r="15238" customFormat="1" ht="15.6"/>
    <row r="15239" customFormat="1" ht="15.6"/>
    <row r="15240" customFormat="1" ht="15.6"/>
    <row r="15241" customFormat="1" ht="15.6"/>
    <row r="15242" customFormat="1" ht="15.6"/>
    <row r="15243" customFormat="1" ht="15.6"/>
    <row r="15244" customFormat="1" ht="15.6"/>
    <row r="15245" customFormat="1" ht="15.6"/>
    <row r="15246" customFormat="1" ht="15.6"/>
    <row r="15247" customFormat="1" ht="15.6"/>
    <row r="15248" customFormat="1" ht="15.6"/>
    <row r="15249" customFormat="1" ht="15.6"/>
    <row r="15250" customFormat="1" ht="15.6"/>
    <row r="15251" customFormat="1" ht="15.6"/>
    <row r="15252" customFormat="1" ht="15.6"/>
    <row r="15253" customFormat="1" ht="15.6"/>
    <row r="15254" customFormat="1" ht="15.6"/>
    <row r="15255" customFormat="1" ht="15.6"/>
    <row r="15256" customFormat="1" ht="15.6"/>
    <row r="15257" customFormat="1" ht="15.6"/>
    <row r="15258" customFormat="1" ht="15.6"/>
    <row r="15259" customFormat="1" ht="15.6"/>
    <row r="15260" customFormat="1" ht="15.6"/>
    <row r="15261" customFormat="1" ht="15.6"/>
    <row r="15262" customFormat="1" ht="15.6"/>
    <row r="15263" customFormat="1" ht="15.6"/>
    <row r="15264" customFormat="1" ht="15.6"/>
    <row r="15265" customFormat="1" ht="15.6"/>
    <row r="15266" customFormat="1" ht="15.6"/>
    <row r="15267" customFormat="1" ht="15.6"/>
    <row r="15268" customFormat="1" ht="15.6"/>
    <row r="15269" customFormat="1" ht="15.6"/>
    <row r="15270" customFormat="1" ht="15.6"/>
    <row r="15271" customFormat="1" ht="15.6"/>
    <row r="15272" customFormat="1" ht="15.6"/>
    <row r="15273" customFormat="1" ht="15.6"/>
    <row r="15274" customFormat="1" ht="15.6"/>
    <row r="15275" customFormat="1" ht="15.6"/>
    <row r="15276" customFormat="1" ht="15.6"/>
    <row r="15277" customFormat="1" ht="15.6"/>
    <row r="15278" customFormat="1" ht="15.6"/>
    <row r="15279" customFormat="1" ht="15.6"/>
    <row r="15280" customFormat="1" ht="15.6"/>
    <row r="15281" customFormat="1" ht="15.6"/>
    <row r="15282" customFormat="1" ht="15.6"/>
    <row r="15283" customFormat="1" ht="15.6"/>
    <row r="15284" customFormat="1" ht="15.6"/>
    <row r="15285" customFormat="1" ht="15.6"/>
    <row r="15286" customFormat="1" ht="15.6"/>
    <row r="15287" customFormat="1" ht="15.6"/>
    <row r="15288" customFormat="1" ht="15.6"/>
    <row r="15289" customFormat="1" ht="15.6"/>
    <row r="15290" customFormat="1" ht="15.6"/>
    <row r="15291" customFormat="1" ht="15.6"/>
    <row r="15292" customFormat="1" ht="15.6"/>
    <row r="15293" customFormat="1" ht="15.6"/>
    <row r="15294" customFormat="1" ht="15.6"/>
    <row r="15295" customFormat="1" ht="15.6"/>
    <row r="15296" customFormat="1" ht="15.6"/>
    <row r="15297" customFormat="1" ht="15.6"/>
    <row r="15298" customFormat="1" ht="15.6"/>
    <row r="15299" customFormat="1" ht="15.6"/>
    <row r="15300" customFormat="1" ht="15.6"/>
    <row r="15301" customFormat="1" ht="15.6"/>
    <row r="15302" customFormat="1" ht="15.6"/>
    <row r="15303" customFormat="1" ht="15.6"/>
    <row r="15304" customFormat="1" ht="15.6"/>
    <row r="15305" customFormat="1" ht="15.6"/>
    <row r="15306" customFormat="1" ht="15.6"/>
    <row r="15307" customFormat="1" ht="15.6"/>
    <row r="15308" customFormat="1" ht="15.6"/>
    <row r="15309" customFormat="1" ht="15.6"/>
    <row r="15310" customFormat="1" ht="15.6"/>
    <row r="15311" customFormat="1" ht="15.6"/>
    <row r="15312" customFormat="1" ht="15.6"/>
    <row r="15313" customFormat="1" ht="15.6"/>
    <row r="15314" customFormat="1" ht="15.6"/>
    <row r="15315" customFormat="1" ht="15.6"/>
    <row r="15316" customFormat="1" ht="15.6"/>
    <row r="15317" customFormat="1" ht="15.6"/>
    <row r="15318" customFormat="1" ht="15.6"/>
    <row r="15319" customFormat="1" ht="15.6"/>
    <row r="15320" customFormat="1" ht="15.6"/>
    <row r="15321" customFormat="1" ht="15.6"/>
    <row r="15322" customFormat="1" ht="15.6"/>
    <row r="15323" customFormat="1" ht="15.6"/>
    <row r="15324" customFormat="1" ht="15.6"/>
    <row r="15325" customFormat="1" ht="15.6"/>
    <row r="15326" customFormat="1" ht="15.6"/>
    <row r="15327" customFormat="1" ht="15.6"/>
    <row r="15328" customFormat="1" ht="15.6"/>
    <row r="15329" customFormat="1" ht="15.6"/>
    <row r="15330" customFormat="1" ht="15.6"/>
    <row r="15331" customFormat="1" ht="15.6"/>
    <row r="15332" customFormat="1" ht="15.6"/>
    <row r="15333" customFormat="1" ht="15.6"/>
    <row r="15334" customFormat="1" ht="15.6"/>
    <row r="15335" customFormat="1" ht="15.6"/>
    <row r="15336" customFormat="1" ht="15.6"/>
    <row r="15337" customFormat="1" ht="15.6"/>
    <row r="15338" customFormat="1" ht="15.6"/>
    <row r="15339" customFormat="1" ht="15.6"/>
    <row r="15340" customFormat="1" ht="15.6"/>
    <row r="15341" customFormat="1" ht="15.6"/>
    <row r="15342" customFormat="1" ht="15.6"/>
    <row r="15343" customFormat="1" ht="15.6"/>
    <row r="15344" customFormat="1" ht="15.6"/>
    <row r="15345" customFormat="1" ht="15.6"/>
    <row r="15346" customFormat="1" ht="15.6"/>
    <row r="15347" customFormat="1" ht="15.6"/>
    <row r="15348" customFormat="1" ht="15.6"/>
    <row r="15349" customFormat="1" ht="15.6"/>
    <row r="15350" customFormat="1" ht="15.6"/>
    <row r="15351" customFormat="1" ht="15.6"/>
    <row r="15352" customFormat="1" ht="15.6"/>
    <row r="15353" customFormat="1" ht="15.6"/>
    <row r="15354" customFormat="1" ht="15.6"/>
    <row r="15355" customFormat="1" ht="15.6"/>
    <row r="15356" customFormat="1" ht="15.6"/>
    <row r="15357" customFormat="1" ht="15.6"/>
    <row r="15358" customFormat="1" ht="15.6"/>
    <row r="15359" customFormat="1" ht="15.6"/>
    <row r="15360" customFormat="1" ht="15.6"/>
    <row r="15361" customFormat="1" ht="15.6"/>
    <row r="15362" customFormat="1" ht="15.6"/>
    <row r="15363" customFormat="1" ht="15.6"/>
    <row r="15364" customFormat="1" ht="15.6"/>
    <row r="15365" customFormat="1" ht="15.6"/>
    <row r="15366" customFormat="1" ht="15.6"/>
    <row r="15367" customFormat="1" ht="15.6"/>
    <row r="15368" customFormat="1" ht="15.6"/>
    <row r="15369" customFormat="1" ht="15.6"/>
    <row r="15370" customFormat="1" ht="15.6"/>
    <row r="15371" customFormat="1" ht="15.6"/>
    <row r="15372" customFormat="1" ht="15.6"/>
    <row r="15373" customFormat="1" ht="15.6"/>
    <row r="15374" customFormat="1" ht="15.6"/>
    <row r="15375" customFormat="1" ht="15.6"/>
    <row r="15376" customFormat="1" ht="15.6"/>
    <row r="15377" customFormat="1" ht="15.6"/>
    <row r="15378" customFormat="1" ht="15.6"/>
    <row r="15379" customFormat="1" ht="15.6"/>
    <row r="15380" customFormat="1" ht="15.6"/>
    <row r="15381" customFormat="1" ht="15.6"/>
    <row r="15382" customFormat="1" ht="15.6"/>
    <row r="15383" customFormat="1" ht="15.6"/>
    <row r="15384" customFormat="1" ht="15.6"/>
    <row r="15385" customFormat="1" ht="15.6"/>
    <row r="15386" customFormat="1" ht="15.6"/>
    <row r="15387" customFormat="1" ht="15.6"/>
    <row r="15388" customFormat="1" ht="15.6"/>
    <row r="15389" customFormat="1" ht="15.6"/>
    <row r="15390" customFormat="1" ht="15.6"/>
    <row r="15391" customFormat="1" ht="15.6"/>
    <row r="15392" customFormat="1" ht="15.6"/>
    <row r="15393" customFormat="1" ht="15.6"/>
    <row r="15394" customFormat="1" ht="15.6"/>
    <row r="15395" customFormat="1" ht="15.6"/>
    <row r="15396" customFormat="1" ht="15.6"/>
    <row r="15397" customFormat="1" ht="15.6"/>
    <row r="15398" customFormat="1" ht="15.6"/>
    <row r="15399" customFormat="1" ht="15.6"/>
    <row r="15400" customFormat="1" ht="15.6"/>
    <row r="15401" customFormat="1" ht="15.6"/>
    <row r="15402" customFormat="1" ht="15.6"/>
    <row r="15403" customFormat="1" ht="15.6"/>
    <row r="15404" customFormat="1" ht="15.6"/>
    <row r="15405" customFormat="1" ht="15.6"/>
    <row r="15406" customFormat="1" ht="15.6"/>
    <row r="15407" customFormat="1" ht="15.6"/>
    <row r="15408" customFormat="1" ht="15.6"/>
    <row r="15409" customFormat="1" ht="15.6"/>
    <row r="15410" customFormat="1" ht="15.6"/>
    <row r="15411" customFormat="1" ht="15.6"/>
    <row r="15412" customFormat="1" ht="15.6"/>
    <row r="15413" customFormat="1" ht="15.6"/>
    <row r="15414" customFormat="1" ht="15.6"/>
    <row r="15415" customFormat="1" ht="15.6"/>
    <row r="15416" customFormat="1" ht="15.6"/>
    <row r="15417" customFormat="1" ht="15.6"/>
    <row r="15418" customFormat="1" ht="15.6"/>
    <row r="15419" customFormat="1" ht="15.6"/>
    <row r="15420" customFormat="1" ht="15.6"/>
    <row r="15421" customFormat="1" ht="15.6"/>
    <row r="15422" customFormat="1" ht="15.6"/>
    <row r="15423" customFormat="1" ht="15.6"/>
    <row r="15424" customFormat="1" ht="15.6"/>
    <row r="15425" customFormat="1" ht="15.6"/>
    <row r="15426" customFormat="1" ht="15.6"/>
    <row r="15427" customFormat="1" ht="15.6"/>
    <row r="15428" customFormat="1" ht="15.6"/>
    <row r="15429" customFormat="1" ht="15.6"/>
    <row r="15430" customFormat="1" ht="15.6"/>
    <row r="15431" customFormat="1" ht="15.6"/>
    <row r="15432" customFormat="1" ht="15.6"/>
    <row r="15433" customFormat="1" ht="15.6"/>
    <row r="15434" customFormat="1" ht="15.6"/>
    <row r="15435" customFormat="1" ht="15.6"/>
    <row r="15436" customFormat="1" ht="15.6"/>
    <row r="15437" customFormat="1" ht="15.6"/>
    <row r="15438" customFormat="1" ht="15.6"/>
    <row r="15439" customFormat="1" ht="15.6"/>
    <row r="15440" customFormat="1" ht="15.6"/>
    <row r="15441" customFormat="1" ht="15.6"/>
    <row r="15442" customFormat="1" ht="15.6"/>
    <row r="15443" customFormat="1" ht="15.6"/>
    <row r="15444" customFormat="1" ht="15.6"/>
    <row r="15445" customFormat="1" ht="15.6"/>
    <row r="15446" customFormat="1" ht="15.6"/>
    <row r="15447" customFormat="1" ht="15.6"/>
    <row r="15448" customFormat="1" ht="15.6"/>
    <row r="15449" customFormat="1" ht="15.6"/>
    <row r="15450" customFormat="1" ht="15.6"/>
    <row r="15451" customFormat="1" ht="15.6"/>
    <row r="15452" customFormat="1" ht="15.6"/>
    <row r="15453" customFormat="1" ht="15.6"/>
    <row r="15454" customFormat="1" ht="15.6"/>
    <row r="15455" customFormat="1" ht="15.6"/>
    <row r="15456" customFormat="1" ht="15.6"/>
    <row r="15457" customFormat="1" ht="15.6"/>
    <row r="15458" customFormat="1" ht="15.6"/>
    <row r="15459" customFormat="1" ht="15.6"/>
    <row r="15460" customFormat="1" ht="15.6"/>
    <row r="15461" customFormat="1" ht="15.6"/>
    <row r="15462" customFormat="1" ht="15.6"/>
    <row r="15463" customFormat="1" ht="15.6"/>
    <row r="15464" customFormat="1" ht="15.6"/>
    <row r="15465" customFormat="1" ht="15.6"/>
    <row r="15466" customFormat="1" ht="15.6"/>
    <row r="15467" customFormat="1" ht="15.6"/>
    <row r="15468" customFormat="1" ht="15.6"/>
    <row r="15469" customFormat="1" ht="15.6"/>
    <row r="15470" customFormat="1" ht="15.6"/>
    <row r="15471" customFormat="1" ht="15.6"/>
    <row r="15472" customFormat="1" ht="15.6"/>
    <row r="15473" customFormat="1" ht="15.6"/>
    <row r="15474" customFormat="1" ht="15.6"/>
    <row r="15475" customFormat="1" ht="15.6"/>
    <row r="15476" customFormat="1" ht="15.6"/>
    <row r="15477" customFormat="1" ht="15.6"/>
    <row r="15478" customFormat="1" ht="15.6"/>
    <row r="15479" customFormat="1" ht="15.6"/>
    <row r="15480" customFormat="1" ht="15.6"/>
    <row r="15481" customFormat="1" ht="15.6"/>
    <row r="15482" customFormat="1" ht="15.6"/>
    <row r="15483" customFormat="1" ht="15.6"/>
    <row r="15484" customFormat="1" ht="15.6"/>
    <row r="15485" customFormat="1" ht="15.6"/>
    <row r="15486" customFormat="1" ht="15.6"/>
    <row r="15487" customFormat="1" ht="15.6"/>
    <row r="15488" customFormat="1" ht="15.6"/>
    <row r="15489" customFormat="1" ht="15.6"/>
    <row r="15490" customFormat="1" ht="15.6"/>
    <row r="15491" customFormat="1" ht="15.6"/>
    <row r="15492" customFormat="1" ht="15.6"/>
    <row r="15493" customFormat="1" ht="15.6"/>
    <row r="15494" customFormat="1" ht="15.6"/>
    <row r="15495" customFormat="1" ht="15.6"/>
    <row r="15496" customFormat="1" ht="15.6"/>
    <row r="15497" customFormat="1" ht="15.6"/>
    <row r="15498" customFormat="1" ht="15.6"/>
    <row r="15499" customFormat="1" ht="15.6"/>
    <row r="15500" customFormat="1" ht="15.6"/>
    <row r="15501" customFormat="1" ht="15.6"/>
    <row r="15502" customFormat="1" ht="15.6"/>
    <row r="15503" customFormat="1" ht="15.6"/>
    <row r="15504" customFormat="1" ht="15.6"/>
    <row r="15505" customFormat="1" ht="15.6"/>
    <row r="15506" customFormat="1" ht="15.6"/>
    <row r="15507" customFormat="1" ht="15.6"/>
    <row r="15508" customFormat="1" ht="15.6"/>
    <row r="15509" customFormat="1" ht="15.6"/>
    <row r="15510" customFormat="1" ht="15.6"/>
    <row r="15511" customFormat="1" ht="15.6"/>
    <row r="15512" customFormat="1" ht="15.6"/>
    <row r="15513" customFormat="1" ht="15.6"/>
    <row r="15514" customFormat="1" ht="15.6"/>
    <row r="15515" customFormat="1" ht="15.6"/>
    <row r="15516" customFormat="1" ht="15.6"/>
    <row r="15517" customFormat="1" ht="15.6"/>
    <row r="15518" customFormat="1" ht="15.6"/>
    <row r="15519" customFormat="1" ht="15.6"/>
    <row r="15520" customFormat="1" ht="15.6"/>
    <row r="15521" customFormat="1" ht="15.6"/>
    <row r="15522" customFormat="1" ht="15.6"/>
    <row r="15523" customFormat="1" ht="15.6"/>
    <row r="15524" customFormat="1" ht="15.6"/>
    <row r="15525" customFormat="1" ht="15.6"/>
    <row r="15526" customFormat="1" ht="15.6"/>
    <row r="15527" customFormat="1" ht="15.6"/>
    <row r="15528" customFormat="1" ht="15.6"/>
    <row r="15529" customFormat="1" ht="15.6"/>
    <row r="15530" customFormat="1" ht="15.6"/>
    <row r="15531" customFormat="1" ht="15.6"/>
    <row r="15532" customFormat="1" ht="15.6"/>
    <row r="15533" customFormat="1" ht="15.6"/>
    <row r="15534" customFormat="1" ht="15.6"/>
    <row r="15535" customFormat="1" ht="15.6"/>
    <row r="15536" customFormat="1" ht="15.6"/>
    <row r="15537" customFormat="1" ht="15.6"/>
    <row r="15538" customFormat="1" ht="15.6"/>
    <row r="15539" customFormat="1" ht="15.6"/>
    <row r="15540" customFormat="1" ht="15.6"/>
    <row r="15541" customFormat="1" ht="15.6"/>
    <row r="15542" customFormat="1" ht="15.6"/>
    <row r="15543" customFormat="1" ht="15.6"/>
    <row r="15544" customFormat="1" ht="15.6"/>
    <row r="15545" customFormat="1" ht="15.6"/>
    <row r="15546" customFormat="1" ht="15.6"/>
    <row r="15547" customFormat="1" ht="15.6"/>
    <row r="15548" customFormat="1" ht="15.6"/>
    <row r="15549" customFormat="1" ht="15.6"/>
    <row r="15550" customFormat="1" ht="15.6"/>
    <row r="15551" customFormat="1" ht="15.6"/>
    <row r="15552" customFormat="1" ht="15.6"/>
    <row r="15553" customFormat="1" ht="15.6"/>
    <row r="15554" customFormat="1" ht="15.6"/>
    <row r="15555" customFormat="1" ht="15.6"/>
    <row r="15556" customFormat="1" ht="15.6"/>
    <row r="15557" customFormat="1" ht="15.6"/>
    <row r="15558" customFormat="1" ht="15.6"/>
    <row r="15559" customFormat="1" ht="15.6"/>
    <row r="15560" customFormat="1" ht="15.6"/>
    <row r="15561" customFormat="1" ht="15.6"/>
    <row r="15562" customFormat="1" ht="15.6"/>
    <row r="15563" customFormat="1" ht="15.6"/>
    <row r="15564" customFormat="1" ht="15.6"/>
    <row r="15565" customFormat="1" ht="15.6"/>
    <row r="15566" customFormat="1" ht="15.6"/>
    <row r="15567" customFormat="1" ht="15.6"/>
    <row r="15568" customFormat="1" ht="15.6"/>
    <row r="15569" customFormat="1" ht="15.6"/>
    <row r="15570" customFormat="1" ht="15.6"/>
    <row r="15571" customFormat="1" ht="15.6"/>
    <row r="15572" customFormat="1" ht="15.6"/>
    <row r="15573" customFormat="1" ht="15.6"/>
    <row r="15574" customFormat="1" ht="15.6"/>
    <row r="15575" customFormat="1" ht="15.6"/>
    <row r="15576" customFormat="1" ht="15.6"/>
    <row r="15577" customFormat="1" ht="15.6"/>
    <row r="15578" customFormat="1" ht="15.6"/>
    <row r="15579" customFormat="1" ht="15.6"/>
    <row r="15580" customFormat="1" ht="15.6"/>
    <row r="15581" customFormat="1" ht="15.6"/>
    <row r="15582" customFormat="1" ht="15.6"/>
    <row r="15583" customFormat="1" ht="15.6"/>
    <row r="15584" customFormat="1" ht="15.6"/>
    <row r="15585" customFormat="1" ht="15.6"/>
    <row r="15586" customFormat="1" ht="15.6"/>
    <row r="15587" customFormat="1" ht="15.6"/>
    <row r="15588" customFormat="1" ht="15.6"/>
    <row r="15589" customFormat="1" ht="15.6"/>
    <row r="15590" customFormat="1" ht="15.6"/>
    <row r="15591" customFormat="1" ht="15.6"/>
    <row r="15592" customFormat="1" ht="15.6"/>
    <row r="15593" customFormat="1" ht="15.6"/>
    <row r="15594" customFormat="1" ht="15.6"/>
    <row r="15595" customFormat="1" ht="15.6"/>
    <row r="15596" customFormat="1" ht="15.6"/>
    <row r="15597" customFormat="1" ht="15.6"/>
    <row r="15598" customFormat="1" ht="15.6"/>
    <row r="15599" customFormat="1" ht="15.6"/>
    <row r="15600" customFormat="1" ht="15.6"/>
    <row r="15601" customFormat="1" ht="15.6"/>
    <row r="15602" customFormat="1" ht="15.6"/>
    <row r="15603" customFormat="1" ht="15.6"/>
    <row r="15604" customFormat="1" ht="15.6"/>
    <row r="15605" customFormat="1" ht="15.6"/>
    <row r="15606" customFormat="1" ht="15.6"/>
    <row r="15607" customFormat="1" ht="15.6"/>
    <row r="15608" customFormat="1" ht="15.6"/>
    <row r="15609" customFormat="1" ht="15.6"/>
    <row r="15610" customFormat="1" ht="15.6"/>
    <row r="15611" customFormat="1" ht="15.6"/>
    <row r="15612" customFormat="1" ht="15.6"/>
    <row r="15613" customFormat="1" ht="15.6"/>
    <row r="15614" customFormat="1" ht="15.6"/>
    <row r="15615" customFormat="1" ht="15.6"/>
    <row r="15616" customFormat="1" ht="15.6"/>
    <row r="15617" customFormat="1" ht="15.6"/>
    <row r="15618" customFormat="1" ht="15.6"/>
    <row r="15619" customFormat="1" ht="15.6"/>
    <row r="15620" customFormat="1" ht="15.6"/>
    <row r="15621" customFormat="1" ht="15.6"/>
    <row r="15622" customFormat="1" ht="15.6"/>
    <row r="15623" customFormat="1" ht="15.6"/>
    <row r="15624" customFormat="1" ht="15.6"/>
    <row r="15625" customFormat="1" ht="15.6"/>
    <row r="15626" customFormat="1" ht="15.6"/>
    <row r="15627" customFormat="1" ht="15.6"/>
    <row r="15628" customFormat="1" ht="15.6"/>
    <row r="15629" customFormat="1" ht="15.6"/>
    <row r="15630" customFormat="1" ht="15.6"/>
    <row r="15631" customFormat="1" ht="15.6"/>
    <row r="15632" customFormat="1" ht="15.6"/>
    <row r="15633" customFormat="1" ht="15.6"/>
    <row r="15634" customFormat="1" ht="15.6"/>
    <row r="15635" customFormat="1" ht="15.6"/>
    <row r="15636" customFormat="1" ht="15.6"/>
    <row r="15637" customFormat="1" ht="15.6"/>
    <row r="15638" customFormat="1" ht="15.6"/>
    <row r="15639" customFormat="1" ht="15.6"/>
    <row r="15640" customFormat="1" ht="15.6"/>
    <row r="15641" customFormat="1" ht="15.6"/>
    <row r="15642" customFormat="1" ht="15.6"/>
    <row r="15643" customFormat="1" ht="15.6"/>
    <row r="15644" customFormat="1" ht="15.6"/>
    <row r="15645" customFormat="1" ht="15.6"/>
    <row r="15646" customFormat="1" ht="15.6"/>
    <row r="15647" customFormat="1" ht="15.6"/>
    <row r="15648" customFormat="1" ht="15.6"/>
    <row r="15649" customFormat="1" ht="15.6"/>
    <row r="15650" customFormat="1" ht="15.6"/>
    <row r="15651" customFormat="1" ht="15.6"/>
    <row r="15652" customFormat="1" ht="15.6"/>
    <row r="15653" customFormat="1" ht="15.6"/>
    <row r="15654" customFormat="1" ht="15.6"/>
    <row r="15655" customFormat="1" ht="15.6"/>
    <row r="15656" customFormat="1" ht="15.6"/>
    <row r="15657" customFormat="1" ht="15.6"/>
    <row r="15658" customFormat="1" ht="15.6"/>
    <row r="15659" customFormat="1" ht="15.6"/>
    <row r="15660" customFormat="1" ht="15.6"/>
    <row r="15661" customFormat="1" ht="15.6"/>
    <row r="15662" customFormat="1" ht="15.6"/>
    <row r="15663" customFormat="1" ht="15.6"/>
    <row r="15664" customFormat="1" ht="15.6"/>
    <row r="15665" customFormat="1" ht="15.6"/>
    <row r="15666" customFormat="1" ht="15.6"/>
    <row r="15667" customFormat="1" ht="15.6"/>
    <row r="15668" customFormat="1" ht="15.6"/>
    <row r="15669" customFormat="1" ht="15.6"/>
    <row r="15670" customFormat="1" ht="15.6"/>
    <row r="15671" customFormat="1" ht="15.6"/>
    <row r="15672" customFormat="1" ht="15.6"/>
    <row r="15673" customFormat="1" ht="15.6"/>
    <row r="15674" customFormat="1" ht="15.6"/>
    <row r="15675" customFormat="1" ht="15.6"/>
    <row r="15676" customFormat="1" ht="15.6"/>
    <row r="15677" customFormat="1" ht="15.6"/>
    <row r="15678" customFormat="1" ht="15.6"/>
    <row r="15679" customFormat="1" ht="15.6"/>
    <row r="15680" customFormat="1" ht="15.6"/>
    <row r="15681" customFormat="1" ht="15.6"/>
    <row r="15682" customFormat="1" ht="15.6"/>
    <row r="15683" customFormat="1" ht="15.6"/>
    <row r="15684" customFormat="1" ht="15.6"/>
    <row r="15685" customFormat="1" ht="15.6"/>
    <row r="15686" customFormat="1" ht="15.6"/>
    <row r="15687" customFormat="1" ht="15.6"/>
    <row r="15688" customFormat="1" ht="15.6"/>
    <row r="15689" customFormat="1" ht="15.6"/>
    <row r="15690" customFormat="1" ht="15.6"/>
    <row r="15691" customFormat="1" ht="15.6"/>
    <row r="15692" customFormat="1" ht="15.6"/>
    <row r="15693" customFormat="1" ht="15.6"/>
    <row r="15694" customFormat="1" ht="15.6"/>
    <row r="15695" customFormat="1" ht="15.6"/>
    <row r="15696" customFormat="1" ht="15.6"/>
    <row r="15697" customFormat="1" ht="15.6"/>
    <row r="15698" customFormat="1" ht="15.6"/>
    <row r="15699" customFormat="1" ht="15.6"/>
    <row r="15700" customFormat="1" ht="15.6"/>
    <row r="15701" customFormat="1" ht="15.6"/>
    <row r="15702" customFormat="1" ht="15.6"/>
    <row r="15703" customFormat="1" ht="15.6"/>
    <row r="15704" customFormat="1" ht="15.6"/>
    <row r="15705" customFormat="1" ht="15.6"/>
    <row r="15706" customFormat="1" ht="15.6"/>
    <row r="15707" customFormat="1" ht="15.6"/>
    <row r="15708" customFormat="1" ht="15.6"/>
    <row r="15709" customFormat="1" ht="15.6"/>
    <row r="15710" customFormat="1" ht="15.6"/>
    <row r="15711" customFormat="1" ht="15.6"/>
    <row r="15712" customFormat="1" ht="15.6"/>
    <row r="15713" customFormat="1" ht="15.6"/>
    <row r="15714" customFormat="1" ht="15.6"/>
    <row r="15715" customFormat="1" ht="15.6"/>
    <row r="15716" customFormat="1" ht="15.6"/>
    <row r="15717" customFormat="1" ht="15.6"/>
    <row r="15718" customFormat="1" ht="15.6"/>
    <row r="15719" customFormat="1" ht="15.6"/>
    <row r="15720" customFormat="1" ht="15.6"/>
    <row r="15721" customFormat="1" ht="15.6"/>
    <row r="15722" customFormat="1" ht="15.6"/>
    <row r="15723" customFormat="1" ht="15.6"/>
    <row r="15724" customFormat="1" ht="15.6"/>
    <row r="15725" customFormat="1" ht="15.6"/>
    <row r="15726" customFormat="1" ht="15.6"/>
    <row r="15727" customFormat="1" ht="15.6"/>
    <row r="15728" customFormat="1" ht="15.6"/>
    <row r="15729" customFormat="1" ht="15.6"/>
    <row r="15730" customFormat="1" ht="15.6"/>
    <row r="15731" customFormat="1" ht="15.6"/>
    <row r="15732" customFormat="1" ht="15.6"/>
    <row r="15733" customFormat="1" ht="15.6"/>
    <row r="15734" customFormat="1" ht="15.6"/>
    <row r="15735" customFormat="1" ht="15.6"/>
    <row r="15736" customFormat="1" ht="15.6"/>
    <row r="15737" customFormat="1" ht="15.6"/>
    <row r="15738" customFormat="1" ht="15.6"/>
    <row r="15739" customFormat="1" ht="15.6"/>
    <row r="15740" customFormat="1" ht="15.6"/>
    <row r="15741" customFormat="1" ht="15.6"/>
    <row r="15742" customFormat="1" ht="15.6"/>
    <row r="15743" customFormat="1" ht="15.6"/>
    <row r="15744" customFormat="1" ht="15.6"/>
    <row r="15745" customFormat="1" ht="15.6"/>
    <row r="15746" customFormat="1" ht="15.6"/>
    <row r="15747" customFormat="1" ht="15.6"/>
    <row r="15748" customFormat="1" ht="15.6"/>
    <row r="15749" customFormat="1" ht="15.6"/>
    <row r="15750" customFormat="1" ht="15.6"/>
    <row r="15751" customFormat="1" ht="15.6"/>
    <row r="15752" customFormat="1" ht="15.6"/>
    <row r="15753" customFormat="1" ht="15.6"/>
    <row r="15754" customFormat="1" ht="15.6"/>
    <row r="15755" customFormat="1" ht="15.6"/>
    <row r="15756" customFormat="1" ht="15.6"/>
    <row r="15757" customFormat="1" ht="15.6"/>
    <row r="15758" customFormat="1" ht="15.6"/>
    <row r="15759" customFormat="1" ht="15.6"/>
    <row r="15760" customFormat="1" ht="15.6"/>
    <row r="15761" customFormat="1" ht="15.6"/>
    <row r="15762" customFormat="1" ht="15.6"/>
    <row r="15763" customFormat="1" ht="15.6"/>
    <row r="15764" customFormat="1" ht="15.6"/>
    <row r="15765" customFormat="1" ht="15.6"/>
    <row r="15766" customFormat="1" ht="15.6"/>
    <row r="15767" customFormat="1" ht="15.6"/>
    <row r="15768" customFormat="1" ht="15.6"/>
    <row r="15769" customFormat="1" ht="15.6"/>
    <row r="15770" customFormat="1" ht="15.6"/>
    <row r="15771" customFormat="1" ht="15.6"/>
    <row r="15772" customFormat="1" ht="15.6"/>
    <row r="15773" customFormat="1" ht="15.6"/>
    <row r="15774" customFormat="1" ht="15.6"/>
    <row r="15775" customFormat="1" ht="15.6"/>
    <row r="15776" customFormat="1" ht="15.6"/>
    <row r="15777" customFormat="1" ht="15.6"/>
    <row r="15778" customFormat="1" ht="15.6"/>
    <row r="15779" customFormat="1" ht="15.6"/>
    <row r="15780" customFormat="1" ht="15.6"/>
    <row r="15781" customFormat="1" ht="15.6"/>
    <row r="15782" customFormat="1" ht="15.6"/>
    <row r="15783" customFormat="1" ht="15.6"/>
    <row r="15784" customFormat="1" ht="15.6"/>
    <row r="15785" customFormat="1" ht="15.6"/>
    <row r="15786" customFormat="1" ht="15.6"/>
    <row r="15787" customFormat="1" ht="15.6"/>
    <row r="15788" customFormat="1" ht="15.6"/>
    <row r="15789" customFormat="1" ht="15.6"/>
    <row r="15790" customFormat="1" ht="15.6"/>
    <row r="15791" customFormat="1" ht="15.6"/>
    <row r="15792" customFormat="1" ht="15.6"/>
    <row r="15793" customFormat="1" ht="15.6"/>
    <row r="15794" customFormat="1" ht="15.6"/>
    <row r="15795" customFormat="1" ht="15.6"/>
    <row r="15796" customFormat="1" ht="15.6"/>
    <row r="15797" customFormat="1" ht="15.6"/>
    <row r="15798" customFormat="1" ht="15.6"/>
    <row r="15799" customFormat="1" ht="15.6"/>
    <row r="15800" customFormat="1" ht="15.6"/>
    <row r="15801" customFormat="1" ht="15.6"/>
    <row r="15802" customFormat="1" ht="15.6"/>
    <row r="15803" customFormat="1" ht="15.6"/>
    <row r="15804" customFormat="1" ht="15.6"/>
    <row r="15805" customFormat="1" ht="15.6"/>
    <row r="15806" customFormat="1" ht="15.6"/>
    <row r="15807" customFormat="1" ht="15.6"/>
    <row r="15808" customFormat="1" ht="15.6"/>
    <row r="15809" customFormat="1" ht="15.6"/>
    <row r="15810" customFormat="1" ht="15.6"/>
    <row r="15811" customFormat="1" ht="15.6"/>
    <row r="15812" customFormat="1" ht="15.6"/>
    <row r="15813" customFormat="1" ht="15.6"/>
    <row r="15814" customFormat="1" ht="15.6"/>
    <row r="15815" customFormat="1" ht="15.6"/>
    <row r="15816" customFormat="1" ht="15.6"/>
    <row r="15817" customFormat="1" ht="15.6"/>
    <row r="15818" customFormat="1" ht="15.6"/>
    <row r="15819" customFormat="1" ht="15.6"/>
    <row r="15820" customFormat="1" ht="15.6"/>
    <row r="15821" customFormat="1" ht="15.6"/>
    <row r="15822" customFormat="1" ht="15.6"/>
    <row r="15823" customFormat="1" ht="15.6"/>
    <row r="15824" customFormat="1" ht="15.6"/>
    <row r="15825" customFormat="1" ht="15.6"/>
    <row r="15826" customFormat="1" ht="15.6"/>
    <row r="15827" customFormat="1" ht="15.6"/>
    <row r="15828" customFormat="1" ht="15.6"/>
    <row r="15829" customFormat="1" ht="15.6"/>
    <row r="15830" customFormat="1" ht="15.6"/>
    <row r="15831" customFormat="1" ht="15.6"/>
    <row r="15832" customFormat="1" ht="15.6"/>
    <row r="15833" customFormat="1" ht="15.6"/>
    <row r="15834" customFormat="1" ht="15.6"/>
    <row r="15835" customFormat="1" ht="15.6"/>
    <row r="15836" customFormat="1" ht="15.6"/>
    <row r="15837" customFormat="1" ht="15.6"/>
    <row r="15838" customFormat="1" ht="15.6"/>
    <row r="15839" customFormat="1" ht="15.6"/>
    <row r="15840" customFormat="1" ht="15.6"/>
    <row r="15841" customFormat="1" ht="15.6"/>
    <row r="15842" customFormat="1" ht="15.6"/>
    <row r="15843" customFormat="1" ht="15.6"/>
    <row r="15844" customFormat="1" ht="15.6"/>
    <row r="15845" customFormat="1" ht="15.6"/>
    <row r="15846" customFormat="1" ht="15.6"/>
    <row r="15847" customFormat="1" ht="15.6"/>
    <row r="15848" customFormat="1" ht="15.6"/>
    <row r="15849" customFormat="1" ht="15.6"/>
    <row r="15850" customFormat="1" ht="15.6"/>
    <row r="15851" customFormat="1" ht="15.6"/>
    <row r="15852" customFormat="1" ht="15.6"/>
    <row r="15853" customFormat="1" ht="15.6"/>
    <row r="15854" customFormat="1" ht="15.6"/>
    <row r="15855" customFormat="1" ht="15.6"/>
    <row r="15856" customFormat="1" ht="15.6"/>
    <row r="15857" customFormat="1" ht="15.6"/>
    <row r="15858" customFormat="1" ht="15.6"/>
    <row r="15859" customFormat="1" ht="15.6"/>
    <row r="15860" customFormat="1" ht="15.6"/>
    <row r="15861" customFormat="1" ht="15.6"/>
    <row r="15862" customFormat="1" ht="15.6"/>
    <row r="15863" customFormat="1" ht="15.6"/>
    <row r="15864" customFormat="1" ht="15.6"/>
    <row r="15865" customFormat="1" ht="15.6"/>
    <row r="15866" customFormat="1" ht="15.6"/>
    <row r="15867" customFormat="1" ht="15.6"/>
    <row r="15868" customFormat="1" ht="15.6"/>
    <row r="15869" customFormat="1" ht="15.6"/>
    <row r="15870" customFormat="1" ht="15.6"/>
    <row r="15871" customFormat="1" ht="15.6"/>
    <row r="15872" customFormat="1" ht="15.6"/>
    <row r="15873" customFormat="1" ht="15.6"/>
    <row r="15874" customFormat="1" ht="15.6"/>
    <row r="15875" customFormat="1" ht="15.6"/>
    <row r="15876" customFormat="1" ht="15.6"/>
    <row r="15877" customFormat="1" ht="15.6"/>
    <row r="15878" customFormat="1" ht="15.6"/>
    <row r="15879" customFormat="1" ht="15.6"/>
    <row r="15880" customFormat="1" ht="15.6"/>
    <row r="15881" customFormat="1" ht="15.6"/>
    <row r="15882" customFormat="1" ht="15.6"/>
    <row r="15883" customFormat="1" ht="15.6"/>
    <row r="15884" customFormat="1" ht="15.6"/>
    <row r="15885" customFormat="1" ht="15.6"/>
    <row r="15886" customFormat="1" ht="15.6"/>
    <row r="15887" customFormat="1" ht="15.6"/>
    <row r="15888" customFormat="1" ht="15.6"/>
    <row r="15889" customFormat="1" ht="15.6"/>
    <row r="15890" customFormat="1" ht="15.6"/>
    <row r="15891" customFormat="1" ht="15.6"/>
    <row r="15892" customFormat="1" ht="15.6"/>
    <row r="15893" customFormat="1" ht="15.6"/>
    <row r="15894" customFormat="1" ht="15.6"/>
    <row r="15895" customFormat="1" ht="15.6"/>
    <row r="15896" customFormat="1" ht="15.6"/>
    <row r="15897" customFormat="1" ht="15.6"/>
    <row r="15898" customFormat="1" ht="15.6"/>
    <row r="15899" customFormat="1" ht="15.6"/>
    <row r="15900" customFormat="1" ht="15.6"/>
    <row r="15901" customFormat="1" ht="15.6"/>
    <row r="15902" customFormat="1" ht="15.6"/>
    <row r="15903" customFormat="1" ht="15.6"/>
    <row r="15904" customFormat="1" ht="15.6"/>
    <row r="15905" customFormat="1" ht="15.6"/>
    <row r="15906" customFormat="1" ht="15.6"/>
    <row r="15907" customFormat="1" ht="15.6"/>
    <row r="15908" customFormat="1" ht="15.6"/>
    <row r="15909" customFormat="1" ht="15.6"/>
    <row r="15910" customFormat="1" ht="15.6"/>
    <row r="15911" customFormat="1" ht="15.6"/>
    <row r="15912" customFormat="1" ht="15.6"/>
    <row r="15913" customFormat="1" ht="15.6"/>
    <row r="15914" customFormat="1" ht="15.6"/>
    <row r="15915" customFormat="1" ht="15.6"/>
    <row r="15916" customFormat="1" ht="15.6"/>
    <row r="15917" customFormat="1" ht="15.6"/>
    <row r="15918" customFormat="1" ht="15.6"/>
    <row r="15919" customFormat="1" ht="15.6"/>
    <row r="15920" customFormat="1" ht="15.6"/>
    <row r="15921" customFormat="1" ht="15.6"/>
    <row r="15922" customFormat="1" ht="15.6"/>
    <row r="15923" customFormat="1" ht="15.6"/>
    <row r="15924" customFormat="1" ht="15.6"/>
    <row r="15925" customFormat="1" ht="15.6"/>
    <row r="15926" customFormat="1" ht="15.6"/>
    <row r="15927" customFormat="1" ht="15.6"/>
    <row r="15928" customFormat="1" ht="15.6"/>
    <row r="15929" customFormat="1" ht="15.6"/>
    <row r="15930" customFormat="1" ht="15.6"/>
    <row r="15931" customFormat="1" ht="15.6"/>
    <row r="15932" customFormat="1" ht="15.6"/>
    <row r="15933" customFormat="1" ht="15.6"/>
    <row r="15934" customFormat="1" ht="15.6"/>
    <row r="15935" customFormat="1" ht="15.6"/>
    <row r="15936" customFormat="1" ht="15.6"/>
    <row r="15937" customFormat="1" ht="15.6"/>
    <row r="15938" customFormat="1" ht="15.6"/>
    <row r="15939" customFormat="1" ht="15.6"/>
    <row r="15940" customFormat="1" ht="15.6"/>
    <row r="15941" customFormat="1" ht="15.6"/>
    <row r="15942" customFormat="1" ht="15.6"/>
    <row r="15943" customFormat="1" ht="15.6"/>
    <row r="15944" customFormat="1" ht="15.6"/>
    <row r="15945" customFormat="1" ht="15.6"/>
    <row r="15946" customFormat="1" ht="15.6"/>
    <row r="15947" customFormat="1" ht="15.6"/>
    <row r="15948" customFormat="1" ht="15.6"/>
    <row r="15949" customFormat="1" ht="15.6"/>
    <row r="15950" customFormat="1" ht="15.6"/>
    <row r="15951" customFormat="1" ht="15.6"/>
    <row r="15952" customFormat="1" ht="15.6"/>
    <row r="15953" customFormat="1" ht="15.6"/>
    <row r="15954" customFormat="1" ht="15.6"/>
    <row r="15955" customFormat="1" ht="15.6"/>
    <row r="15956" customFormat="1" ht="15.6"/>
    <row r="15957" customFormat="1" ht="15.6"/>
    <row r="15958" customFormat="1" ht="15.6"/>
    <row r="15959" customFormat="1" ht="15.6"/>
    <row r="15960" customFormat="1" ht="15.6"/>
    <row r="15961" customFormat="1" ht="15.6"/>
    <row r="15962" customFormat="1" ht="15.6"/>
    <row r="15963" customFormat="1" ht="15.6"/>
    <row r="15964" customFormat="1" ht="15.6"/>
    <row r="15965" customFormat="1" ht="15.6"/>
    <row r="15966" customFormat="1" ht="15.6"/>
    <row r="15967" customFormat="1" ht="15.6"/>
    <row r="15968" customFormat="1" ht="15.6"/>
    <row r="15969" customFormat="1" ht="15.6"/>
    <row r="15970" customFormat="1" ht="15.6"/>
    <row r="15971" customFormat="1" ht="15.6"/>
    <row r="15972" customFormat="1" ht="15.6"/>
    <row r="15973" customFormat="1" ht="15.6"/>
    <row r="15974" customFormat="1" ht="15.6"/>
    <row r="15975" customFormat="1" ht="15.6"/>
    <row r="15976" customFormat="1" ht="15.6"/>
    <row r="15977" customFormat="1" ht="15.6"/>
    <row r="15978" customFormat="1" ht="15.6"/>
    <row r="15979" customFormat="1" ht="15.6"/>
    <row r="15980" customFormat="1" ht="15.6"/>
    <row r="15981" customFormat="1" ht="15.6"/>
    <row r="15982" customFormat="1" ht="15.6"/>
    <row r="15983" customFormat="1" ht="15.6"/>
    <row r="15984" customFormat="1" ht="15.6"/>
    <row r="15985" customFormat="1" ht="15.6"/>
    <row r="15986" customFormat="1" ht="15.6"/>
    <row r="15987" customFormat="1" ht="15.6"/>
    <row r="15988" customFormat="1" ht="15.6"/>
    <row r="15989" customFormat="1" ht="15.6"/>
    <row r="15990" customFormat="1" ht="15.6"/>
    <row r="15991" customFormat="1" ht="15.6"/>
    <row r="15992" customFormat="1" ht="15.6"/>
    <row r="15993" customFormat="1" ht="15.6"/>
    <row r="15994" customFormat="1" ht="15.6"/>
    <row r="15995" customFormat="1" ht="15.6"/>
    <row r="15996" customFormat="1" ht="15.6"/>
    <row r="15997" customFormat="1" ht="15.6"/>
    <row r="15998" customFormat="1" ht="15.6"/>
    <row r="15999" customFormat="1" ht="15.6"/>
    <row r="16000" customFormat="1" ht="15.6"/>
    <row r="16001" customFormat="1" ht="15.6"/>
    <row r="16002" customFormat="1" ht="15.6"/>
    <row r="16003" customFormat="1" ht="15.6"/>
    <row r="16004" customFormat="1" ht="15.6"/>
    <row r="16005" customFormat="1" ht="15.6"/>
    <row r="16006" customFormat="1" ht="15.6"/>
    <row r="16007" customFormat="1" ht="15.6"/>
    <row r="16008" customFormat="1" ht="15.6"/>
    <row r="16009" customFormat="1" ht="15.6"/>
    <row r="16010" customFormat="1" ht="15.6"/>
    <row r="16011" customFormat="1" ht="15.6"/>
    <row r="16012" customFormat="1" ht="15.6"/>
    <row r="16013" customFormat="1" ht="15.6"/>
    <row r="16014" customFormat="1" ht="15.6"/>
    <row r="16015" customFormat="1" ht="15.6"/>
    <row r="16016" customFormat="1" ht="15.6"/>
    <row r="16017" customFormat="1" ht="15.6"/>
    <row r="16018" customFormat="1" ht="15.6"/>
    <row r="16019" customFormat="1" ht="15.6"/>
    <row r="16020" customFormat="1" ht="15.6"/>
    <row r="16021" customFormat="1" ht="15.6"/>
    <row r="16022" customFormat="1" ht="15.6"/>
    <row r="16023" customFormat="1" ht="15.6"/>
    <row r="16024" customFormat="1" ht="15.6"/>
    <row r="16025" customFormat="1" ht="15.6"/>
    <row r="16026" customFormat="1" ht="15.6"/>
    <row r="16027" customFormat="1" ht="15.6"/>
    <row r="16028" customFormat="1" ht="15.6"/>
    <row r="16029" customFormat="1" ht="15.6"/>
    <row r="16030" customFormat="1" ht="15.6"/>
    <row r="16031" customFormat="1" ht="15.6"/>
    <row r="16032" customFormat="1" ht="15.6"/>
    <row r="16033" customFormat="1" ht="15.6"/>
    <row r="16034" customFormat="1" ht="15.6"/>
    <row r="16035" customFormat="1" ht="15.6"/>
    <row r="16036" customFormat="1" ht="15.6"/>
    <row r="16037" customFormat="1" ht="15.6"/>
    <row r="16038" customFormat="1" ht="15.6"/>
    <row r="16039" customFormat="1" ht="15.6"/>
    <row r="16040" customFormat="1" ht="15.6"/>
    <row r="16041" customFormat="1" ht="15.6"/>
    <row r="16042" customFormat="1" ht="15.6"/>
    <row r="16043" customFormat="1" ht="15.6"/>
    <row r="16044" customFormat="1" ht="15.6"/>
    <row r="16045" customFormat="1" ht="15.6"/>
    <row r="16046" customFormat="1" ht="15.6"/>
    <row r="16047" customFormat="1" ht="15.6"/>
    <row r="16048" customFormat="1" ht="15.6"/>
    <row r="16049" customFormat="1" ht="15.6"/>
    <row r="16050" customFormat="1" ht="15.6"/>
    <row r="16051" customFormat="1" ht="15.6"/>
    <row r="16052" customFormat="1" ht="15.6"/>
    <row r="16053" customFormat="1" ht="15.6"/>
    <row r="16054" customFormat="1" ht="15.6"/>
    <row r="16055" customFormat="1" ht="15.6"/>
    <row r="16056" customFormat="1" ht="15.6"/>
    <row r="16057" customFormat="1" ht="15.6"/>
    <row r="16058" customFormat="1" ht="15.6"/>
    <row r="16059" customFormat="1" ht="15.6"/>
    <row r="16060" customFormat="1" ht="15.6"/>
    <row r="16061" customFormat="1" ht="15.6"/>
    <row r="16062" customFormat="1" ht="15.6"/>
    <row r="16063" customFormat="1" ht="15.6"/>
    <row r="16064" customFormat="1" ht="15.6"/>
    <row r="16065" customFormat="1" ht="15.6"/>
    <row r="16066" customFormat="1" ht="15.6"/>
    <row r="16067" customFormat="1" ht="15.6"/>
    <row r="16068" customFormat="1" ht="15.6"/>
    <row r="16069" customFormat="1" ht="15.6"/>
    <row r="16070" customFormat="1" ht="15.6"/>
    <row r="16071" customFormat="1" ht="15.6"/>
    <row r="16072" customFormat="1" ht="15.6"/>
    <row r="16073" customFormat="1" ht="15.6"/>
    <row r="16074" customFormat="1" ht="15.6"/>
    <row r="16075" customFormat="1" ht="15.6"/>
    <row r="16076" customFormat="1" ht="15.6"/>
    <row r="16077" customFormat="1" ht="15.6"/>
    <row r="16078" customFormat="1" ht="15.6"/>
    <row r="16079" customFormat="1" ht="15.6"/>
    <row r="16080" customFormat="1" ht="15.6"/>
    <row r="16081" customFormat="1" ht="15.6"/>
    <row r="16082" customFormat="1" ht="15.6"/>
    <row r="16083" customFormat="1" ht="15.6"/>
    <row r="16084" customFormat="1" ht="15.6"/>
    <row r="16085" customFormat="1" ht="15.6"/>
    <row r="16086" customFormat="1" ht="15.6"/>
    <row r="16087" customFormat="1" ht="15.6"/>
    <row r="16088" customFormat="1" ht="15.6"/>
    <row r="16089" customFormat="1" ht="15.6"/>
    <row r="16090" customFormat="1" ht="15.6"/>
    <row r="16091" customFormat="1" ht="15.6"/>
    <row r="16092" customFormat="1" ht="15.6"/>
    <row r="16093" customFormat="1" ht="15.6"/>
    <row r="16094" customFormat="1" ht="15.6"/>
    <row r="16095" customFormat="1" ht="15.6"/>
    <row r="16096" customFormat="1" ht="15.6"/>
    <row r="16097" customFormat="1" ht="15.6"/>
    <row r="16098" customFormat="1" ht="15.6"/>
    <row r="16099" customFormat="1" ht="15.6"/>
    <row r="16100" customFormat="1" ht="15.6"/>
    <row r="16101" customFormat="1" ht="15.6"/>
    <row r="16102" customFormat="1" ht="15.6"/>
    <row r="16103" customFormat="1" ht="15.6"/>
    <row r="16104" customFormat="1" ht="15.6"/>
    <row r="16105" customFormat="1" ht="15.6"/>
    <row r="16106" customFormat="1" ht="15.6"/>
    <row r="16107" customFormat="1" ht="15.6"/>
    <row r="16108" customFormat="1" ht="15.6"/>
    <row r="16109" customFormat="1" ht="15.6"/>
    <row r="16110" customFormat="1" ht="15.6"/>
    <row r="16111" customFormat="1" ht="15.6"/>
    <row r="16112" customFormat="1" ht="15.6"/>
    <row r="16113" customFormat="1" ht="15.6"/>
    <row r="16114" customFormat="1" ht="15.6"/>
    <row r="16115" customFormat="1" ht="15.6"/>
    <row r="16116" customFormat="1" ht="15.6"/>
    <row r="16117" customFormat="1" ht="15.6"/>
    <row r="16118" customFormat="1" ht="15.6"/>
    <row r="16119" customFormat="1" ht="15.6"/>
    <row r="16120" customFormat="1" ht="15.6"/>
    <row r="16121" customFormat="1" ht="15.6"/>
    <row r="16122" customFormat="1" ht="15.6"/>
    <row r="16123" customFormat="1" ht="15.6"/>
    <row r="16124" customFormat="1" ht="15.6"/>
    <row r="16125" customFormat="1" ht="15.6"/>
    <row r="16126" customFormat="1" ht="15.6"/>
    <row r="16127" customFormat="1" ht="15.6"/>
    <row r="16128" customFormat="1" ht="15.6"/>
    <row r="16129" customFormat="1" ht="15.6"/>
    <row r="16130" customFormat="1" ht="15.6"/>
    <row r="16131" customFormat="1" ht="15.6"/>
    <row r="16132" customFormat="1" ht="15.6"/>
    <row r="16133" customFormat="1" ht="15.6"/>
    <row r="16134" customFormat="1" ht="15.6"/>
    <row r="16135" customFormat="1" ht="15.6"/>
    <row r="16136" customFormat="1" ht="15.6"/>
    <row r="16137" customFormat="1" ht="15.6"/>
    <row r="16138" customFormat="1" ht="15.6"/>
    <row r="16139" customFormat="1" ht="15.6"/>
    <row r="16140" customFormat="1" ht="15.6"/>
    <row r="16141" customFormat="1" ht="15.6"/>
    <row r="16142" customFormat="1" ht="15.6"/>
    <row r="16143" customFormat="1" ht="15.6"/>
    <row r="16144" customFormat="1" ht="15.6"/>
    <row r="16145" customFormat="1" ht="15.6"/>
    <row r="16146" customFormat="1" ht="15.6"/>
    <row r="16147" customFormat="1" ht="15.6"/>
    <row r="16148" customFormat="1" ht="15.6"/>
    <row r="16149" customFormat="1" ht="15.6"/>
    <row r="16150" customFormat="1" ht="15.6"/>
    <row r="16151" customFormat="1" ht="15.6"/>
    <row r="16152" customFormat="1" ht="15.6"/>
    <row r="16153" customFormat="1" ht="15.6"/>
    <row r="16154" customFormat="1" ht="15.6"/>
    <row r="16155" customFormat="1" ht="15.6"/>
    <row r="16156" customFormat="1" ht="15.6"/>
    <row r="16157" customFormat="1" ht="15.6"/>
    <row r="16158" customFormat="1" ht="15.6"/>
    <row r="16159" customFormat="1" ht="15.6"/>
    <row r="16160" customFormat="1" ht="15.6"/>
    <row r="16161" customFormat="1" ht="15.6"/>
    <row r="16162" customFormat="1" ht="15.6"/>
    <row r="16163" customFormat="1" ht="15.6"/>
    <row r="16164" customFormat="1" ht="15.6"/>
    <row r="16165" customFormat="1" ht="15.6"/>
    <row r="16166" customFormat="1" ht="15.6"/>
    <row r="16167" customFormat="1" ht="15.6"/>
    <row r="16168" customFormat="1" ht="15.6"/>
    <row r="16169" customFormat="1" ht="15.6"/>
    <row r="16170" customFormat="1" ht="15.6"/>
    <row r="16171" customFormat="1" ht="15.6"/>
    <row r="16172" customFormat="1" ht="15.6"/>
    <row r="16173" customFormat="1" ht="15.6"/>
    <row r="16174" customFormat="1" ht="15.6"/>
    <row r="16175" customFormat="1" ht="15.6"/>
    <row r="16176" customFormat="1" ht="15.6"/>
    <row r="16177" customFormat="1" ht="15.6"/>
    <row r="16178" customFormat="1" ht="15.6"/>
    <row r="16179" customFormat="1" ht="15.6"/>
    <row r="16180" customFormat="1" ht="15.6"/>
    <row r="16181" customFormat="1" ht="15.6"/>
    <row r="16182" customFormat="1" ht="15.6"/>
    <row r="16183" customFormat="1" ht="15.6"/>
    <row r="16184" customFormat="1" ht="15.6"/>
    <row r="16185" customFormat="1" ht="15.6"/>
    <row r="16186" customFormat="1" ht="15.6"/>
    <row r="16187" customFormat="1" ht="15.6"/>
    <row r="16188" customFormat="1" ht="15.6"/>
    <row r="16189" customFormat="1" ht="15.6"/>
    <row r="16190" customFormat="1" ht="15.6"/>
    <row r="16191" customFormat="1" ht="15.6"/>
    <row r="16192" customFormat="1" ht="15.6"/>
    <row r="16193" customFormat="1" ht="15.6"/>
    <row r="16194" customFormat="1" ht="15.6"/>
    <row r="16195" customFormat="1" ht="15.6"/>
    <row r="16196" customFormat="1" ht="15.6"/>
    <row r="16197" customFormat="1" ht="15.6"/>
    <row r="16198" customFormat="1" ht="15.6"/>
    <row r="16199" customFormat="1" ht="15.6"/>
    <row r="16200" customFormat="1" ht="15.6"/>
    <row r="16201" customFormat="1" ht="15.6"/>
    <row r="16202" customFormat="1" ht="15.6"/>
    <row r="16203" customFormat="1" ht="15.6"/>
    <row r="16204" customFormat="1" ht="15.6"/>
    <row r="16205" customFormat="1" ht="15.6"/>
    <row r="16206" customFormat="1" ht="15.6"/>
    <row r="16207" customFormat="1" ht="15.6"/>
    <row r="16208" customFormat="1" ht="15.6"/>
    <row r="16209" customFormat="1" ht="15.6"/>
    <row r="16210" customFormat="1" ht="15.6"/>
    <row r="16211" customFormat="1" ht="15.6"/>
    <row r="16212" customFormat="1" ht="15.6"/>
    <row r="16213" customFormat="1" ht="15.6"/>
    <row r="16214" customFormat="1" ht="15.6"/>
    <row r="16215" customFormat="1" ht="15.6"/>
    <row r="16216" customFormat="1" ht="15.6"/>
    <row r="16217" customFormat="1" ht="15.6"/>
    <row r="16218" customFormat="1" ht="15.6"/>
    <row r="16219" customFormat="1" ht="15.6"/>
    <row r="16220" customFormat="1" ht="15.6"/>
    <row r="16221" customFormat="1" ht="15.6"/>
    <row r="16222" customFormat="1" ht="15.6"/>
    <row r="16223" customFormat="1" ht="15.6"/>
    <row r="16224" customFormat="1" ht="15.6"/>
    <row r="16225" customFormat="1" ht="15.6"/>
    <row r="16226" customFormat="1" ht="15.6"/>
    <row r="16227" customFormat="1" ht="15.6"/>
    <row r="16228" customFormat="1" ht="15.6"/>
    <row r="16229" customFormat="1" ht="15.6"/>
    <row r="16230" customFormat="1" ht="15.6"/>
    <row r="16231" customFormat="1" ht="15.6"/>
    <row r="16232" customFormat="1" ht="15.6"/>
    <row r="16233" customFormat="1" ht="15.6"/>
    <row r="16234" customFormat="1" ht="15.6"/>
    <row r="16235" customFormat="1" ht="15.6"/>
    <row r="16236" customFormat="1" ht="15.6"/>
    <row r="16237" customFormat="1" ht="15.6"/>
    <row r="16238" customFormat="1" ht="15.6"/>
    <row r="16239" customFormat="1" ht="15.6"/>
    <row r="16240" customFormat="1" ht="15.6"/>
    <row r="16241" customFormat="1" ht="15.6"/>
    <row r="16242" customFormat="1" ht="15.6"/>
    <row r="16243" customFormat="1" ht="15.6"/>
    <row r="16244" customFormat="1" ht="15.6"/>
    <row r="16245" customFormat="1" ht="15.6"/>
    <row r="16246" customFormat="1" ht="15.6"/>
    <row r="16247" customFormat="1" ht="15.6"/>
    <row r="16248" customFormat="1" ht="15.6"/>
    <row r="16249" customFormat="1" ht="15.6"/>
    <row r="16250" customFormat="1" ht="15.6"/>
    <row r="16251" customFormat="1" ht="15.6"/>
    <row r="16252" customFormat="1" ht="15.6"/>
    <row r="16253" customFormat="1" ht="15.6"/>
    <row r="16254" customFormat="1" ht="15.6"/>
    <row r="16255" customFormat="1" ht="15.6"/>
    <row r="16256" customFormat="1" ht="15.6"/>
    <row r="16257" customFormat="1" ht="15.6"/>
    <row r="16258" customFormat="1" ht="15.6"/>
    <row r="16259" customFormat="1" ht="15.6"/>
    <row r="16260" customFormat="1" ht="15.6"/>
    <row r="16261" customFormat="1" ht="15.6"/>
    <row r="16262" customFormat="1" ht="15.6"/>
    <row r="16263" customFormat="1" ht="15.6"/>
    <row r="16264" customFormat="1" ht="15.6"/>
    <row r="16265" customFormat="1" ht="15.6"/>
    <row r="16266" customFormat="1" ht="15.6"/>
    <row r="16267" customFormat="1" ht="15.6"/>
    <row r="16268" customFormat="1" ht="15.6"/>
    <row r="16269" customFormat="1" ht="15.6"/>
    <row r="16270" customFormat="1" ht="15.6"/>
    <row r="16271" customFormat="1" ht="15.6"/>
    <row r="16272" customFormat="1" ht="15.6"/>
    <row r="16273" customFormat="1" ht="15.6"/>
    <row r="16274" customFormat="1" ht="15.6"/>
    <row r="16275" customFormat="1" ht="15.6"/>
    <row r="16276" customFormat="1" ht="15.6"/>
    <row r="16277" customFormat="1" ht="15.6"/>
    <row r="16278" customFormat="1" ht="15.6"/>
    <row r="16279" customFormat="1" ht="15.6"/>
    <row r="16280" customFormat="1" ht="15.6"/>
    <row r="16281" customFormat="1" ht="15.6"/>
    <row r="16282" customFormat="1" ht="15.6"/>
    <row r="16283" customFormat="1" ht="15.6"/>
    <row r="16284" customFormat="1" ht="15.6"/>
    <row r="16285" customFormat="1" ht="15.6"/>
    <row r="16286" customFormat="1" ht="15.6"/>
    <row r="16287" customFormat="1" ht="15.6"/>
    <row r="16288" customFormat="1" ht="15.6"/>
    <row r="16289" customFormat="1" ht="15.6"/>
    <row r="16290" customFormat="1" ht="15.6"/>
    <row r="16291" customFormat="1" ht="15.6"/>
    <row r="16292" customFormat="1" ht="15.6"/>
    <row r="16293" customFormat="1" ht="15.6"/>
    <row r="16294" customFormat="1" ht="15.6"/>
    <row r="16295" customFormat="1" ht="15.6"/>
    <row r="16296" customFormat="1" ht="15.6"/>
    <row r="16297" customFormat="1" ht="15.6"/>
    <row r="16298" customFormat="1" ht="15.6"/>
    <row r="16299" customFormat="1" ht="15.6"/>
    <row r="16300" customFormat="1" ht="15.6"/>
    <row r="16301" customFormat="1" ht="15.6"/>
    <row r="16302" customFormat="1" ht="15.6"/>
    <row r="16303" customFormat="1" ht="15.6"/>
    <row r="16304" customFormat="1" ht="15.6"/>
    <row r="16305" customFormat="1" ht="15.6"/>
    <row r="16306" customFormat="1" ht="15.6"/>
    <row r="16307" customFormat="1" ht="15.6"/>
    <row r="16308" customFormat="1" ht="15.6"/>
    <row r="16309" customFormat="1" ht="15.6"/>
    <row r="16310" customFormat="1" ht="15.6"/>
    <row r="16311" customFormat="1" ht="15.6"/>
    <row r="16312" customFormat="1" ht="15.6"/>
    <row r="16313" customFormat="1" ht="15.6"/>
    <row r="16314" customFormat="1" ht="15.6"/>
    <row r="16315" customFormat="1" ht="15.6"/>
    <row r="16316" customFormat="1" ht="15.6"/>
    <row r="16317" customFormat="1" ht="15.6"/>
    <row r="16318" customFormat="1" ht="15.6"/>
    <row r="16319" customFormat="1" ht="15.6"/>
    <row r="16320" customFormat="1" ht="15.6"/>
    <row r="16321" customFormat="1" ht="15.6"/>
    <row r="16322" customFormat="1" ht="15.6"/>
    <row r="16323" customFormat="1" ht="15.6"/>
    <row r="16324" customFormat="1" ht="15.6"/>
    <row r="16325" customFormat="1" ht="15.6"/>
    <row r="16326" customFormat="1" ht="15.6"/>
    <row r="16327" customFormat="1" ht="15.6"/>
    <row r="16328" customFormat="1" ht="15.6"/>
    <row r="16329" customFormat="1" ht="15.6"/>
    <row r="16330" customFormat="1" ht="15.6"/>
    <row r="16331" customFormat="1" ht="15.6"/>
    <row r="16332" customFormat="1" ht="15.6"/>
    <row r="16333" customFormat="1" ht="15.6"/>
    <row r="16334" customFormat="1" ht="15.6"/>
    <row r="16335" customFormat="1" ht="15.6"/>
    <row r="16336" customFormat="1" ht="15.6"/>
    <row r="16337" customFormat="1" ht="15.6"/>
    <row r="16338" customFormat="1" ht="15.6"/>
    <row r="16339" customFormat="1" ht="15.6"/>
    <row r="16340" customFormat="1" ht="15.6"/>
    <row r="16341" customFormat="1" ht="15.6"/>
    <row r="16342" customFormat="1" ht="15.6"/>
    <row r="16343" customFormat="1" ht="15.6"/>
    <row r="16344" customFormat="1" ht="15.6"/>
    <row r="16345" customFormat="1" ht="15.6"/>
    <row r="16346" customFormat="1" ht="15.6"/>
    <row r="16347" customFormat="1" ht="15.6"/>
    <row r="16348" customFormat="1" ht="15.6"/>
    <row r="16349" customFormat="1" ht="15.6"/>
    <row r="16350" customFormat="1" ht="15.6"/>
    <row r="16351" customFormat="1" ht="15.6"/>
    <row r="16352" customFormat="1" ht="15.6"/>
    <row r="16353" customFormat="1" ht="15.6"/>
    <row r="16354" customFormat="1" ht="15.6"/>
    <row r="16355" customFormat="1" ht="15.6"/>
    <row r="16356" customFormat="1" ht="15.6"/>
    <row r="16357" customFormat="1" ht="15.6"/>
    <row r="16358" customFormat="1" ht="15.6"/>
    <row r="16359" customFormat="1" ht="15.6"/>
    <row r="16360" customFormat="1" ht="15.6"/>
    <row r="16361" customFormat="1" ht="15.6"/>
    <row r="16362" customFormat="1" ht="15.6"/>
    <row r="16363" customFormat="1" ht="15.6"/>
    <row r="16364" customFormat="1" ht="15.6"/>
    <row r="16365" customFormat="1" ht="15.6"/>
    <row r="16366" customFormat="1" ht="15.6"/>
    <row r="16367" customFormat="1" ht="15.6"/>
    <row r="16368" customFormat="1" ht="15.6"/>
    <row r="16369" customFormat="1" ht="15.6"/>
    <row r="16370" customFormat="1" ht="15.6"/>
    <row r="16371" customFormat="1" ht="15.6"/>
    <row r="16372" customFormat="1" ht="15.6"/>
    <row r="16373" customFormat="1" ht="15.6"/>
    <row r="16374" customFormat="1" ht="15.6"/>
    <row r="16375" customFormat="1" ht="15.6"/>
    <row r="16376" customFormat="1" ht="15.6"/>
    <row r="16377" customFormat="1" ht="15.6"/>
    <row r="16378" customFormat="1" ht="15.6"/>
    <row r="16379" customFormat="1" ht="15.6"/>
    <row r="16380" customFormat="1" ht="15.6"/>
    <row r="16381" customFormat="1" ht="15.6"/>
  </sheetData>
  <mergeCells count="40">
    <mergeCell ref="A1:I1"/>
    <mergeCell ref="A2:I2"/>
    <mergeCell ref="A3:C3"/>
    <mergeCell ref="D3:I3"/>
    <mergeCell ref="A4:C4"/>
    <mergeCell ref="D4:F4"/>
    <mergeCell ref="H4:I4"/>
    <mergeCell ref="A5:C5"/>
    <mergeCell ref="D5:I5"/>
    <mergeCell ref="D6:I6"/>
    <mergeCell ref="D7:I7"/>
    <mergeCell ref="B8:I8"/>
    <mergeCell ref="E9:G9"/>
    <mergeCell ref="E10:G10"/>
    <mergeCell ref="E11:G11"/>
    <mergeCell ref="E12:G12"/>
    <mergeCell ref="E13:G13"/>
    <mergeCell ref="E14:G14"/>
    <mergeCell ref="E15:G15"/>
    <mergeCell ref="E16:G16"/>
    <mergeCell ref="E17:G17"/>
    <mergeCell ref="E18:G18"/>
    <mergeCell ref="E19:G19"/>
    <mergeCell ref="E20:G20"/>
    <mergeCell ref="E21:G21"/>
    <mergeCell ref="E22:G22"/>
    <mergeCell ref="E23:G23"/>
    <mergeCell ref="E24:G24"/>
    <mergeCell ref="E25:G25"/>
    <mergeCell ref="A9:A25"/>
    <mergeCell ref="B10:B11"/>
    <mergeCell ref="B12:B20"/>
    <mergeCell ref="B21:B24"/>
    <mergeCell ref="C10:C11"/>
    <mergeCell ref="C12:C14"/>
    <mergeCell ref="C15:C17"/>
    <mergeCell ref="C18:C19"/>
    <mergeCell ref="C21:C22"/>
    <mergeCell ref="C23:C24"/>
    <mergeCell ref="A6:C7"/>
  </mergeCells>
  <printOptions horizontalCentered="1"/>
  <pageMargins left="0.590277777777778" right="0.590277777777778" top="0.590277777777778" bottom="0.590277777777778" header="0.298611111111111" footer="0.298611111111111"/>
  <pageSetup paperSize="9" scale="83" fitToHeight="0"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6293"/>
  <sheetViews>
    <sheetView topLeftCell="A5" workbookViewId="0">
      <selection activeCell="D3" sqref="D3:E3"/>
    </sheetView>
  </sheetViews>
  <sheetFormatPr defaultColWidth="9" defaultRowHeight="15.6"/>
  <cols>
    <col min="1" max="1" width="5.625" style="417" customWidth="1"/>
    <col min="2" max="2" width="9.625" style="417" customWidth="1"/>
    <col min="3" max="3" width="22.375" style="417" customWidth="1"/>
    <col min="4" max="5" width="8.125" style="417" customWidth="1"/>
    <col min="6" max="11" width="7.625" style="417" customWidth="1"/>
    <col min="12" max="16" width="8.125" style="417" customWidth="1"/>
    <col min="17" max="17" width="8.125" style="418" customWidth="1"/>
    <col min="18" max="21" width="8.125" style="417" customWidth="1"/>
    <col min="22" max="22" width="9.75" style="417" customWidth="1"/>
    <col min="23" max="183" width="9" style="419"/>
    <col min="184" max="187" width="9" style="420"/>
    <col min="188" max="194" width="9" style="419"/>
    <col min="195" max="242" width="9" style="420"/>
    <col min="243" max="16384" width="9" style="421"/>
  </cols>
  <sheetData>
    <row r="1" customFormat="1" ht="24.95" customHeight="1" spans="1:254">
      <c r="A1" s="422" t="s">
        <v>103</v>
      </c>
      <c r="B1" s="423"/>
      <c r="C1" s="424"/>
      <c r="D1" s="424"/>
      <c r="E1" s="424"/>
      <c r="F1" s="424"/>
      <c r="G1" s="424"/>
      <c r="H1" s="424"/>
      <c r="I1" s="424"/>
      <c r="J1" s="424"/>
      <c r="K1" s="424"/>
      <c r="L1" s="424"/>
      <c r="M1" s="424"/>
      <c r="N1" s="424"/>
      <c r="O1" s="424"/>
      <c r="P1" s="421"/>
      <c r="Q1" s="425"/>
      <c r="R1" s="421"/>
      <c r="S1" s="421"/>
      <c r="T1" s="421"/>
      <c r="U1" s="421"/>
      <c r="V1" s="421"/>
      <c r="W1" s="421"/>
      <c r="X1" s="421"/>
      <c r="Y1" s="421"/>
      <c r="Z1" s="421"/>
      <c r="AA1" s="421"/>
      <c r="AB1" s="421"/>
      <c r="AC1" s="421"/>
      <c r="AD1" s="421"/>
      <c r="AE1" s="421"/>
      <c r="AF1" s="421"/>
      <c r="AG1" s="421"/>
      <c r="AH1" s="421"/>
      <c r="AI1" s="421"/>
      <c r="AJ1" s="421"/>
      <c r="AK1" s="421"/>
      <c r="AL1" s="421"/>
      <c r="AM1" s="421"/>
      <c r="AN1" s="421"/>
      <c r="AO1" s="421"/>
      <c r="AP1" s="421"/>
      <c r="AQ1" s="421"/>
      <c r="AR1" s="421"/>
      <c r="AS1" s="421"/>
      <c r="AT1" s="421"/>
      <c r="AU1" s="421"/>
      <c r="AV1" s="421"/>
      <c r="AW1" s="421"/>
      <c r="AX1" s="421"/>
      <c r="AY1" s="421"/>
      <c r="AZ1" s="421"/>
      <c r="BA1" s="421"/>
      <c r="BB1" s="421"/>
      <c r="BC1" s="421"/>
      <c r="BD1" s="421"/>
      <c r="BE1" s="421"/>
      <c r="BF1" s="421"/>
      <c r="BG1" s="421"/>
      <c r="BH1" s="421"/>
      <c r="BI1" s="421"/>
      <c r="BJ1" s="421"/>
      <c r="BK1" s="421"/>
      <c r="BL1" s="421"/>
      <c r="BM1" s="421"/>
      <c r="BN1" s="421"/>
      <c r="BO1" s="421"/>
      <c r="BP1" s="421"/>
      <c r="BQ1" s="421"/>
      <c r="BR1" s="421"/>
      <c r="BS1" s="421"/>
      <c r="BT1" s="421"/>
      <c r="BU1" s="421"/>
      <c r="BV1" s="421"/>
      <c r="BW1" s="421"/>
      <c r="BX1" s="421"/>
      <c r="BY1" s="421"/>
      <c r="BZ1" s="421"/>
      <c r="CA1" s="421"/>
      <c r="CB1" s="421"/>
      <c r="CC1" s="421"/>
      <c r="CD1" s="421"/>
      <c r="CE1" s="421"/>
      <c r="CF1" s="421"/>
      <c r="CG1" s="421"/>
      <c r="CH1" s="421"/>
      <c r="CI1" s="421"/>
      <c r="CJ1" s="421"/>
      <c r="CK1" s="421"/>
      <c r="CL1" s="421"/>
      <c r="CM1" s="421"/>
      <c r="CN1" s="421"/>
      <c r="CO1" s="421"/>
      <c r="CP1" s="421"/>
      <c r="CQ1" s="421"/>
      <c r="CR1" s="421"/>
      <c r="CS1" s="421"/>
      <c r="CT1" s="421"/>
      <c r="CU1" s="421"/>
      <c r="CV1" s="421"/>
      <c r="CW1" s="421"/>
      <c r="CX1" s="421"/>
      <c r="CY1" s="421"/>
      <c r="CZ1" s="421"/>
      <c r="DA1" s="421"/>
      <c r="DB1" s="421"/>
      <c r="DC1" s="421"/>
      <c r="DD1" s="421"/>
      <c r="DE1" s="421"/>
      <c r="DF1" s="421"/>
      <c r="DG1" s="421"/>
      <c r="DH1" s="421"/>
      <c r="DI1" s="421"/>
      <c r="DJ1" s="421"/>
      <c r="DK1" s="421"/>
      <c r="DL1" s="421"/>
      <c r="DM1" s="421"/>
      <c r="DN1" s="421"/>
      <c r="DO1" s="421"/>
      <c r="DP1" s="421"/>
      <c r="DQ1" s="421"/>
      <c r="DR1" s="421"/>
      <c r="DS1" s="421"/>
      <c r="DT1" s="421"/>
      <c r="DU1" s="421"/>
      <c r="DV1" s="421"/>
      <c r="DW1" s="421"/>
      <c r="DX1" s="421"/>
      <c r="DY1" s="421"/>
      <c r="DZ1" s="421"/>
      <c r="EA1" s="421"/>
      <c r="EB1" s="421"/>
      <c r="EC1" s="421"/>
      <c r="ED1" s="421"/>
      <c r="EE1" s="421"/>
      <c r="EF1" s="421"/>
      <c r="EG1" s="421"/>
      <c r="EH1" s="421"/>
      <c r="EI1" s="421"/>
      <c r="EJ1" s="421"/>
      <c r="EK1" s="421"/>
      <c r="EL1" s="421"/>
      <c r="EM1" s="421"/>
      <c r="EN1" s="421"/>
      <c r="EO1" s="421"/>
      <c r="EP1" s="421"/>
      <c r="EQ1" s="421"/>
      <c r="ER1" s="421"/>
      <c r="ES1" s="421"/>
      <c r="ET1" s="421"/>
      <c r="EU1" s="421"/>
      <c r="EV1" s="421"/>
      <c r="EW1" s="421"/>
      <c r="EX1" s="421"/>
      <c r="EY1" s="421"/>
      <c r="EZ1" s="421"/>
      <c r="FA1" s="421"/>
      <c r="FB1" s="421"/>
      <c r="FC1" s="421"/>
      <c r="FD1" s="421"/>
      <c r="FE1" s="421"/>
      <c r="FF1" s="421"/>
      <c r="FG1" s="421"/>
      <c r="FH1" s="421"/>
      <c r="FI1" s="421"/>
      <c r="FJ1" s="421"/>
      <c r="FK1" s="421"/>
      <c r="FL1" s="421"/>
      <c r="FM1" s="421"/>
      <c r="FN1" s="421"/>
      <c r="FO1" s="421"/>
      <c r="FP1" s="421"/>
      <c r="FQ1" s="421"/>
      <c r="FR1" s="421"/>
      <c r="FS1" s="421"/>
      <c r="FT1" s="421"/>
      <c r="FU1" s="421"/>
      <c r="FV1" s="421"/>
      <c r="FW1" s="421"/>
      <c r="FX1" s="421"/>
      <c r="FY1" s="421"/>
      <c r="FZ1" s="421"/>
      <c r="GA1" s="421"/>
      <c r="GB1" s="421"/>
      <c r="GC1" s="421"/>
      <c r="GD1" s="421"/>
      <c r="GE1" s="421"/>
      <c r="GF1" s="421"/>
      <c r="GG1" s="421"/>
      <c r="GH1" s="421"/>
      <c r="GI1" s="421"/>
      <c r="GJ1" s="421"/>
      <c r="GK1" s="421"/>
      <c r="GL1" s="421"/>
      <c r="GM1" s="421"/>
      <c r="GN1" s="421"/>
      <c r="GO1" s="421"/>
      <c r="GP1" s="421"/>
      <c r="GQ1" s="421"/>
      <c r="GR1" s="421"/>
      <c r="GS1" s="421"/>
      <c r="GT1" s="421"/>
      <c r="GU1" s="421"/>
      <c r="GV1" s="421"/>
      <c r="GW1" s="421"/>
      <c r="GX1" s="421"/>
      <c r="GY1" s="421"/>
      <c r="GZ1" s="421"/>
      <c r="HA1" s="421"/>
      <c r="HB1" s="421"/>
      <c r="HC1" s="421"/>
      <c r="HD1" s="421"/>
      <c r="HE1" s="421"/>
      <c r="HF1" s="421"/>
      <c r="HG1" s="421"/>
      <c r="HH1" s="421"/>
      <c r="HI1" s="421"/>
      <c r="HJ1" s="421"/>
      <c r="HK1" s="421"/>
      <c r="HL1" s="421"/>
      <c r="HM1" s="421"/>
      <c r="HN1" s="421"/>
      <c r="HO1" s="421"/>
      <c r="HP1" s="421"/>
      <c r="HQ1" s="421"/>
      <c r="HR1" s="421"/>
      <c r="HS1" s="421"/>
      <c r="HT1" s="421"/>
      <c r="HU1" s="421"/>
      <c r="HV1" s="421"/>
      <c r="HW1" s="421"/>
      <c r="HX1" s="421"/>
      <c r="HY1" s="421"/>
      <c r="HZ1" s="421"/>
      <c r="IA1" s="421"/>
      <c r="IB1" s="421"/>
      <c r="IC1" s="421"/>
      <c r="ID1" s="421"/>
      <c r="IE1" s="421"/>
      <c r="IF1" s="421"/>
      <c r="IG1" s="421"/>
      <c r="IH1" s="421"/>
    </row>
    <row r="2" customFormat="1" ht="67" customHeight="1" spans="1:254">
      <c r="A2" s="426" t="s">
        <v>104</v>
      </c>
      <c r="B2" s="426"/>
      <c r="C2" s="426"/>
      <c r="D2" s="426"/>
      <c r="E2" s="426"/>
      <c r="F2" s="426"/>
      <c r="G2" s="426"/>
      <c r="H2" s="426"/>
      <c r="I2" s="426"/>
      <c r="J2" s="426"/>
      <c r="K2" s="426"/>
      <c r="L2" s="426"/>
      <c r="M2" s="426"/>
      <c r="N2" s="426"/>
      <c r="O2" s="426"/>
      <c r="P2" s="426"/>
      <c r="Q2" s="427"/>
      <c r="R2" s="426"/>
      <c r="S2" s="426"/>
      <c r="T2" s="426"/>
      <c r="U2" s="426"/>
      <c r="V2" s="426"/>
      <c r="W2" s="421"/>
      <c r="X2" s="421"/>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1"/>
      <c r="BW2" s="421"/>
      <c r="BX2" s="421"/>
      <c r="BY2" s="421"/>
      <c r="BZ2" s="421"/>
      <c r="CA2" s="421"/>
      <c r="CB2" s="421"/>
      <c r="CC2" s="421"/>
      <c r="CD2" s="421"/>
      <c r="CE2" s="421"/>
      <c r="CF2" s="421"/>
      <c r="CG2" s="421"/>
      <c r="CH2" s="421"/>
      <c r="CI2" s="421"/>
      <c r="CJ2" s="421"/>
      <c r="CK2" s="421"/>
      <c r="CL2" s="421"/>
      <c r="CM2" s="421"/>
      <c r="CN2" s="421"/>
      <c r="CO2" s="421"/>
      <c r="CP2" s="421"/>
      <c r="CQ2" s="421"/>
      <c r="CR2" s="421"/>
      <c r="CS2" s="421"/>
      <c r="CT2" s="421"/>
      <c r="CU2" s="421"/>
      <c r="CV2" s="421"/>
      <c r="CW2" s="421"/>
      <c r="CX2" s="421"/>
      <c r="CY2" s="421"/>
      <c r="CZ2" s="421"/>
      <c r="DA2" s="421"/>
      <c r="DB2" s="421"/>
      <c r="DC2" s="421"/>
      <c r="DD2" s="421"/>
      <c r="DE2" s="421"/>
      <c r="DF2" s="421"/>
      <c r="DG2" s="421"/>
      <c r="DH2" s="421"/>
      <c r="DI2" s="421"/>
      <c r="DJ2" s="421"/>
      <c r="DK2" s="421"/>
      <c r="DL2" s="421"/>
      <c r="DM2" s="421"/>
      <c r="DN2" s="421"/>
      <c r="DO2" s="421"/>
      <c r="DP2" s="421"/>
      <c r="DQ2" s="421"/>
      <c r="DR2" s="421"/>
      <c r="DS2" s="421"/>
      <c r="DT2" s="421"/>
      <c r="DU2" s="421"/>
      <c r="DV2" s="421"/>
      <c r="DW2" s="421"/>
      <c r="DX2" s="421"/>
      <c r="DY2" s="421"/>
      <c r="DZ2" s="421"/>
      <c r="EA2" s="421"/>
      <c r="EB2" s="421"/>
      <c r="EC2" s="421"/>
      <c r="ED2" s="421"/>
      <c r="EE2" s="421"/>
      <c r="EF2" s="421"/>
      <c r="EG2" s="421"/>
      <c r="EH2" s="421"/>
      <c r="EI2" s="421"/>
      <c r="EJ2" s="421"/>
      <c r="EK2" s="421"/>
      <c r="EL2" s="421"/>
      <c r="EM2" s="421"/>
      <c r="EN2" s="421"/>
      <c r="EO2" s="421"/>
      <c r="EP2" s="421"/>
      <c r="EQ2" s="421"/>
      <c r="ER2" s="421"/>
      <c r="ES2" s="421"/>
      <c r="ET2" s="421"/>
      <c r="EU2" s="421"/>
      <c r="EV2" s="421"/>
      <c r="EW2" s="421"/>
      <c r="EX2" s="421"/>
      <c r="EY2" s="421"/>
      <c r="EZ2" s="421"/>
      <c r="FA2" s="421"/>
      <c r="FB2" s="421"/>
      <c r="FC2" s="421"/>
      <c r="FD2" s="421"/>
      <c r="FE2" s="421"/>
      <c r="FF2" s="421"/>
      <c r="FG2" s="421"/>
      <c r="FH2" s="421"/>
      <c r="FI2" s="421"/>
      <c r="FJ2" s="421"/>
      <c r="FK2" s="421"/>
      <c r="FL2" s="421"/>
      <c r="FM2" s="421"/>
      <c r="FN2" s="421"/>
      <c r="FO2" s="421"/>
      <c r="FP2" s="421"/>
      <c r="FQ2" s="421"/>
      <c r="FR2" s="421"/>
      <c r="FS2" s="421"/>
      <c r="FT2" s="421"/>
      <c r="FU2" s="421"/>
      <c r="FV2" s="421"/>
      <c r="FW2" s="421"/>
      <c r="FX2" s="421"/>
      <c r="FY2" s="421"/>
      <c r="FZ2" s="421"/>
      <c r="GA2" s="421"/>
      <c r="GB2" s="421"/>
      <c r="GC2" s="421"/>
      <c r="GD2" s="421"/>
      <c r="GE2" s="421"/>
      <c r="GF2" s="421"/>
      <c r="GG2" s="421"/>
      <c r="GH2" s="421"/>
      <c r="GI2" s="421"/>
      <c r="GJ2" s="421"/>
      <c r="GK2" s="421"/>
      <c r="GL2" s="421"/>
      <c r="GM2" s="421"/>
      <c r="GN2" s="421"/>
      <c r="GO2" s="421"/>
      <c r="GP2" s="421"/>
      <c r="GQ2" s="421"/>
      <c r="GR2" s="421"/>
      <c r="GS2" s="421"/>
      <c r="GT2" s="421"/>
      <c r="GU2" s="421"/>
      <c r="GV2" s="421"/>
      <c r="GW2" s="421"/>
      <c r="GX2" s="421"/>
      <c r="GY2" s="421"/>
      <c r="GZ2" s="421"/>
      <c r="HA2" s="421"/>
      <c r="HB2" s="421"/>
      <c r="HC2" s="421"/>
      <c r="HD2" s="421"/>
      <c r="HE2" s="421"/>
      <c r="HF2" s="421"/>
      <c r="HG2" s="421"/>
      <c r="HH2" s="421"/>
      <c r="HI2" s="421"/>
      <c r="HJ2" s="421"/>
      <c r="HK2" s="421"/>
      <c r="HL2" s="421"/>
      <c r="HM2" s="421"/>
      <c r="HN2" s="421"/>
      <c r="HO2" s="421"/>
      <c r="HP2" s="421"/>
      <c r="HQ2" s="421"/>
      <c r="HR2" s="421"/>
      <c r="HS2" s="421"/>
      <c r="HT2" s="421"/>
      <c r="HU2" s="421"/>
      <c r="HV2" s="421"/>
      <c r="HW2" s="421"/>
      <c r="HX2" s="421"/>
      <c r="HY2" s="421"/>
      <c r="HZ2" s="421"/>
      <c r="IA2" s="421"/>
      <c r="IB2" s="421"/>
      <c r="IC2" s="421"/>
      <c r="ID2" s="421"/>
      <c r="IE2" s="421"/>
      <c r="IF2" s="421"/>
      <c r="IG2" s="421"/>
      <c r="IH2" s="421"/>
    </row>
    <row r="3" s="414" customFormat="1" ht="39" customHeight="1" spans="1:254">
      <c r="A3" s="428" t="s">
        <v>105</v>
      </c>
      <c r="B3" s="428" t="s">
        <v>106</v>
      </c>
      <c r="C3" s="428" t="s">
        <v>107</v>
      </c>
      <c r="D3" s="429" t="s">
        <v>65</v>
      </c>
      <c r="E3" s="430"/>
      <c r="F3" s="431" t="s">
        <v>108</v>
      </c>
      <c r="G3" s="432"/>
      <c r="H3" s="432"/>
      <c r="I3" s="432"/>
      <c r="J3" s="432"/>
      <c r="K3" s="432"/>
      <c r="L3" s="432"/>
      <c r="M3" s="432"/>
      <c r="N3" s="432"/>
      <c r="O3" s="432"/>
      <c r="P3" s="432"/>
      <c r="Q3" s="430"/>
      <c r="R3" s="433" t="s">
        <v>109</v>
      </c>
      <c r="S3" s="433"/>
      <c r="T3" s="433"/>
      <c r="U3" s="433"/>
      <c r="V3" s="428" t="s">
        <v>110</v>
      </c>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4"/>
      <c r="CW3" s="434"/>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F3" s="434"/>
      <c r="GG3" s="434"/>
      <c r="GH3" s="434"/>
      <c r="GI3" s="434"/>
      <c r="GJ3" s="434"/>
      <c r="GK3" s="434"/>
      <c r="GL3" s="434"/>
    </row>
    <row r="4" s="414" customFormat="1" ht="39" customHeight="1" spans="1:254">
      <c r="A4" s="428"/>
      <c r="B4" s="428"/>
      <c r="C4" s="428"/>
      <c r="D4" s="435" t="s">
        <v>66</v>
      </c>
      <c r="E4" s="428"/>
      <c r="F4" s="428" t="s">
        <v>111</v>
      </c>
      <c r="G4" s="428"/>
      <c r="H4" s="428"/>
      <c r="I4" s="428"/>
      <c r="J4" s="428"/>
      <c r="K4" s="428"/>
      <c r="L4" s="428" t="s">
        <v>112</v>
      </c>
      <c r="M4" s="428"/>
      <c r="N4" s="428"/>
      <c r="O4" s="428" t="s">
        <v>113</v>
      </c>
      <c r="P4" s="428"/>
      <c r="Q4" s="436" t="s">
        <v>114</v>
      </c>
      <c r="R4" s="437" t="s">
        <v>115</v>
      </c>
      <c r="S4" s="437"/>
      <c r="T4" s="428" t="s">
        <v>116</v>
      </c>
      <c r="U4" s="428"/>
      <c r="V4" s="428" t="s">
        <v>117</v>
      </c>
      <c r="W4" s="434"/>
      <c r="X4" s="434"/>
      <c r="Y4" s="434"/>
      <c r="Z4" s="434"/>
      <c r="AA4" s="434"/>
      <c r="AB4" s="434"/>
      <c r="AC4" s="434"/>
      <c r="AD4" s="434"/>
      <c r="AE4" s="434"/>
      <c r="AF4" s="434"/>
      <c r="AG4" s="434"/>
      <c r="AH4" s="434"/>
      <c r="AI4" s="434"/>
      <c r="AJ4" s="434"/>
      <c r="AK4" s="434"/>
      <c r="AL4" s="434"/>
      <c r="AM4" s="434"/>
      <c r="AN4" s="434"/>
      <c r="AO4" s="434"/>
      <c r="AP4" s="434"/>
      <c r="AQ4" s="434"/>
      <c r="AR4" s="434"/>
      <c r="AS4" s="434"/>
      <c r="AT4" s="434"/>
      <c r="AU4" s="434"/>
      <c r="AV4" s="434"/>
      <c r="AW4" s="434"/>
      <c r="AX4" s="434"/>
      <c r="AY4" s="434"/>
      <c r="AZ4" s="434"/>
      <c r="BA4" s="434"/>
      <c r="BB4" s="434"/>
      <c r="BC4" s="434"/>
      <c r="BD4" s="434"/>
      <c r="BE4" s="434"/>
      <c r="BF4" s="434"/>
      <c r="BG4" s="434"/>
      <c r="BH4" s="434"/>
      <c r="BI4" s="434"/>
      <c r="BJ4" s="434"/>
      <c r="BK4" s="434"/>
      <c r="BL4" s="434"/>
      <c r="BM4" s="434"/>
      <c r="BN4" s="434"/>
      <c r="BO4" s="434"/>
      <c r="BP4" s="434"/>
      <c r="BQ4" s="434"/>
      <c r="BR4" s="434"/>
      <c r="BS4" s="434"/>
      <c r="BT4" s="434"/>
      <c r="BU4" s="434"/>
      <c r="BV4" s="434"/>
      <c r="BW4" s="434"/>
      <c r="BX4" s="434"/>
      <c r="BY4" s="434"/>
      <c r="BZ4" s="434"/>
      <c r="CA4" s="434"/>
      <c r="CB4" s="434"/>
      <c r="CC4" s="434"/>
      <c r="CD4" s="434"/>
      <c r="CE4" s="434"/>
      <c r="CF4" s="434"/>
      <c r="CG4" s="434"/>
      <c r="CH4" s="434"/>
      <c r="CI4" s="434"/>
      <c r="CJ4" s="434"/>
      <c r="CK4" s="434"/>
      <c r="CL4" s="434"/>
      <c r="CM4" s="434"/>
      <c r="CN4" s="434"/>
      <c r="CO4" s="434"/>
      <c r="CP4" s="434"/>
      <c r="CQ4" s="434"/>
      <c r="CR4" s="434"/>
      <c r="CS4" s="434"/>
      <c r="CT4" s="434"/>
      <c r="CU4" s="434"/>
      <c r="CV4" s="434"/>
      <c r="CW4" s="434"/>
      <c r="CX4" s="434"/>
      <c r="CY4" s="434"/>
      <c r="CZ4" s="434"/>
      <c r="DA4" s="434"/>
      <c r="DB4" s="434"/>
      <c r="DC4" s="434"/>
      <c r="DD4" s="434"/>
      <c r="DE4" s="434"/>
      <c r="DF4" s="434"/>
      <c r="DG4" s="434"/>
      <c r="DH4" s="434"/>
      <c r="DI4" s="434"/>
      <c r="DJ4" s="434"/>
      <c r="DK4" s="434"/>
      <c r="DL4" s="434"/>
      <c r="DM4" s="434"/>
      <c r="DN4" s="434"/>
      <c r="DO4" s="434"/>
      <c r="DP4" s="434"/>
      <c r="DQ4" s="434"/>
      <c r="DR4" s="434"/>
      <c r="DS4" s="434"/>
      <c r="DT4" s="434"/>
      <c r="DU4" s="434"/>
      <c r="DV4" s="434"/>
      <c r="DW4" s="434"/>
      <c r="DX4" s="434"/>
      <c r="DY4" s="434"/>
      <c r="DZ4" s="434"/>
      <c r="EA4" s="434"/>
      <c r="EB4" s="434"/>
      <c r="EC4" s="434"/>
      <c r="ED4" s="434"/>
      <c r="EE4" s="434"/>
      <c r="EF4" s="434"/>
      <c r="EG4" s="434"/>
      <c r="EH4" s="434"/>
      <c r="EI4" s="434"/>
      <c r="EJ4" s="434"/>
      <c r="EK4" s="434"/>
      <c r="EL4" s="434"/>
      <c r="EM4" s="434"/>
      <c r="EN4" s="434"/>
      <c r="EO4" s="434"/>
      <c r="EP4" s="434"/>
      <c r="EQ4" s="434"/>
      <c r="ER4" s="434"/>
      <c r="ES4" s="434"/>
      <c r="ET4" s="434"/>
      <c r="EU4" s="434"/>
      <c r="EV4" s="434"/>
      <c r="EW4" s="434"/>
      <c r="EX4" s="434"/>
      <c r="EY4" s="434"/>
      <c r="EZ4" s="434"/>
      <c r="FA4" s="434"/>
      <c r="FB4" s="434"/>
      <c r="FC4" s="434"/>
      <c r="FD4" s="434"/>
      <c r="FE4" s="434"/>
      <c r="FF4" s="434"/>
      <c r="FG4" s="434"/>
      <c r="FH4" s="434"/>
      <c r="FI4" s="434"/>
      <c r="FJ4" s="434"/>
      <c r="FK4" s="434"/>
      <c r="FL4" s="434"/>
      <c r="FM4" s="434"/>
      <c r="FN4" s="434"/>
      <c r="FO4" s="434"/>
      <c r="FP4" s="434"/>
      <c r="FQ4" s="434"/>
      <c r="FR4" s="434"/>
      <c r="FS4" s="434"/>
      <c r="FT4" s="434"/>
      <c r="FU4" s="434"/>
      <c r="FV4" s="434"/>
      <c r="FW4" s="434"/>
      <c r="FX4" s="434"/>
      <c r="FY4" s="434"/>
      <c r="FZ4" s="434"/>
      <c r="GA4" s="434"/>
      <c r="GF4" s="434"/>
      <c r="GG4" s="434"/>
      <c r="GH4" s="434"/>
      <c r="GI4" s="434"/>
      <c r="GJ4" s="434"/>
      <c r="GK4" s="434"/>
      <c r="GL4" s="434"/>
    </row>
    <row r="5" s="414" customFormat="1" ht="90" customHeight="1" spans="1:254">
      <c r="A5" s="428"/>
      <c r="B5" s="428"/>
      <c r="C5" s="428"/>
      <c r="D5" s="438" t="s">
        <v>118</v>
      </c>
      <c r="E5" s="438" t="s">
        <v>119</v>
      </c>
      <c r="F5" s="438" t="s">
        <v>120</v>
      </c>
      <c r="G5" s="439" t="s">
        <v>121</v>
      </c>
      <c r="H5" s="439" t="s">
        <v>122</v>
      </c>
      <c r="I5" s="439" t="s">
        <v>123</v>
      </c>
      <c r="J5" s="439" t="s">
        <v>124</v>
      </c>
      <c r="K5" s="439" t="s">
        <v>125</v>
      </c>
      <c r="L5" s="428" t="s">
        <v>126</v>
      </c>
      <c r="M5" s="428" t="s">
        <v>127</v>
      </c>
      <c r="N5" s="428" t="s">
        <v>128</v>
      </c>
      <c r="O5" s="428" t="s">
        <v>129</v>
      </c>
      <c r="P5" s="428" t="s">
        <v>130</v>
      </c>
      <c r="Q5" s="436" t="s">
        <v>131</v>
      </c>
      <c r="R5" s="428" t="s">
        <v>132</v>
      </c>
      <c r="S5" s="428" t="s">
        <v>133</v>
      </c>
      <c r="T5" s="428" t="s">
        <v>134</v>
      </c>
      <c r="U5" s="428" t="s">
        <v>135</v>
      </c>
      <c r="V5" s="428" t="s">
        <v>136</v>
      </c>
      <c r="W5" s="434"/>
      <c r="X5" s="434"/>
      <c r="Y5" s="434"/>
      <c r="Z5" s="434"/>
      <c r="AA5" s="434"/>
      <c r="AB5" s="434"/>
      <c r="AC5" s="434"/>
      <c r="AD5" s="434"/>
      <c r="AE5" s="434"/>
      <c r="AF5" s="434"/>
      <c r="AG5" s="434"/>
      <c r="AH5" s="434"/>
      <c r="AI5" s="434"/>
      <c r="AJ5" s="434"/>
      <c r="AK5" s="434"/>
      <c r="AL5" s="434"/>
      <c r="AM5" s="434"/>
      <c r="AN5" s="434"/>
      <c r="AO5" s="434"/>
      <c r="AP5" s="434"/>
      <c r="AQ5" s="434"/>
      <c r="AR5" s="434"/>
      <c r="AS5" s="434"/>
      <c r="AT5" s="434"/>
      <c r="AU5" s="434"/>
      <c r="AV5" s="434"/>
      <c r="AW5" s="434"/>
      <c r="AX5" s="434"/>
      <c r="AY5" s="434"/>
      <c r="AZ5" s="434"/>
      <c r="BA5" s="434"/>
      <c r="BB5" s="434"/>
      <c r="BC5" s="434"/>
      <c r="BD5" s="434"/>
      <c r="BE5" s="434"/>
      <c r="BF5" s="434"/>
      <c r="BG5" s="434"/>
      <c r="BH5" s="434"/>
      <c r="BI5" s="434"/>
      <c r="BJ5" s="434"/>
      <c r="BK5" s="434"/>
      <c r="BL5" s="434"/>
      <c r="BM5" s="434"/>
      <c r="BN5" s="434"/>
      <c r="BO5" s="434"/>
      <c r="BP5" s="434"/>
      <c r="BQ5" s="434"/>
      <c r="BR5" s="434"/>
      <c r="BS5" s="434"/>
      <c r="BT5" s="434"/>
      <c r="BU5" s="434"/>
      <c r="BV5" s="434"/>
      <c r="BW5" s="434"/>
      <c r="BX5" s="434"/>
      <c r="BY5" s="434"/>
      <c r="BZ5" s="434"/>
      <c r="CA5" s="434"/>
      <c r="CB5" s="434"/>
      <c r="CC5" s="434"/>
      <c r="CD5" s="434"/>
      <c r="CE5" s="434"/>
      <c r="CF5" s="434"/>
      <c r="CG5" s="434"/>
      <c r="CH5" s="434"/>
      <c r="CI5" s="434"/>
      <c r="CJ5" s="434"/>
      <c r="CK5" s="434"/>
      <c r="CL5" s="434"/>
      <c r="CM5" s="434"/>
      <c r="CN5" s="434"/>
      <c r="CO5" s="434"/>
      <c r="CP5" s="434"/>
      <c r="CQ5" s="434"/>
      <c r="CR5" s="434"/>
      <c r="CS5" s="434"/>
      <c r="CT5" s="434"/>
      <c r="CU5" s="434"/>
      <c r="CV5" s="434"/>
      <c r="CW5" s="434"/>
      <c r="CX5" s="434"/>
      <c r="CY5" s="434"/>
      <c r="CZ5" s="434"/>
      <c r="DA5" s="434"/>
      <c r="DB5" s="434"/>
      <c r="DC5" s="434"/>
      <c r="DD5" s="434"/>
      <c r="DE5" s="434"/>
      <c r="DF5" s="434"/>
      <c r="DG5" s="434"/>
      <c r="DH5" s="434"/>
      <c r="DI5" s="434"/>
      <c r="DJ5" s="434"/>
      <c r="DK5" s="434"/>
      <c r="DL5" s="434"/>
      <c r="DM5" s="434"/>
      <c r="DN5" s="434"/>
      <c r="DO5" s="434"/>
      <c r="DP5" s="434"/>
      <c r="DQ5" s="434"/>
      <c r="DR5" s="434"/>
      <c r="DS5" s="434"/>
      <c r="DT5" s="434"/>
      <c r="DU5" s="434"/>
      <c r="DV5" s="434"/>
      <c r="DW5" s="434"/>
      <c r="DX5" s="434"/>
      <c r="DY5" s="434"/>
      <c r="DZ5" s="434"/>
      <c r="EA5" s="434"/>
      <c r="EB5" s="434"/>
      <c r="EC5" s="434"/>
      <c r="ED5" s="434"/>
      <c r="EE5" s="434"/>
      <c r="EF5" s="434"/>
      <c r="EG5" s="434"/>
      <c r="EH5" s="434"/>
      <c r="EI5" s="434"/>
      <c r="EJ5" s="434"/>
      <c r="EK5" s="434"/>
      <c r="EL5" s="434"/>
      <c r="EM5" s="434"/>
      <c r="EN5" s="434"/>
      <c r="EO5" s="434"/>
      <c r="EP5" s="434"/>
      <c r="EQ5" s="434"/>
      <c r="ER5" s="434"/>
      <c r="ES5" s="434"/>
      <c r="ET5" s="434"/>
      <c r="EU5" s="434"/>
      <c r="EV5" s="434"/>
      <c r="EW5" s="434"/>
      <c r="EX5" s="434"/>
      <c r="EY5" s="434"/>
      <c r="EZ5" s="434"/>
      <c r="FA5" s="434"/>
      <c r="FB5" s="434"/>
      <c r="FC5" s="434"/>
      <c r="FD5" s="434"/>
      <c r="FE5" s="434"/>
      <c r="FF5" s="434"/>
      <c r="FG5" s="434"/>
      <c r="FH5" s="434"/>
      <c r="FI5" s="434"/>
      <c r="FJ5" s="434"/>
      <c r="FK5" s="434"/>
      <c r="FL5" s="434"/>
      <c r="FM5" s="434"/>
      <c r="FN5" s="434"/>
      <c r="FO5" s="434"/>
      <c r="FP5" s="434"/>
      <c r="FQ5" s="434"/>
      <c r="FR5" s="434"/>
      <c r="FS5" s="434"/>
      <c r="FT5" s="434"/>
      <c r="FU5" s="434"/>
      <c r="FV5" s="434"/>
      <c r="FW5" s="434"/>
      <c r="FX5" s="434"/>
      <c r="FY5" s="434"/>
      <c r="FZ5" s="434"/>
      <c r="GA5" s="434"/>
      <c r="GF5" s="434"/>
      <c r="GG5" s="434"/>
      <c r="GH5" s="434"/>
      <c r="GI5" s="434"/>
      <c r="GJ5" s="434"/>
      <c r="GK5" s="434"/>
      <c r="GL5" s="434"/>
    </row>
    <row r="6" s="415" customFormat="1" ht="38" customHeight="1" spans="1:254">
      <c r="A6" s="438" t="s">
        <v>8</v>
      </c>
      <c r="B6" s="438" t="s">
        <v>7</v>
      </c>
      <c r="C6" s="440"/>
      <c r="D6" s="428" t="s">
        <v>69</v>
      </c>
      <c r="E6" s="428" t="s">
        <v>71</v>
      </c>
      <c r="F6" s="436"/>
      <c r="G6" s="436"/>
      <c r="H6" s="436">
        <v>2</v>
      </c>
      <c r="I6" s="436">
        <v>2</v>
      </c>
      <c r="J6" s="436"/>
      <c r="K6" s="441">
        <v>19.6</v>
      </c>
      <c r="L6" s="442">
        <v>1</v>
      </c>
      <c r="M6" s="442">
        <v>1</v>
      </c>
      <c r="N6" s="439" t="s">
        <v>137</v>
      </c>
      <c r="O6" s="439" t="s">
        <v>85</v>
      </c>
      <c r="P6" s="442">
        <v>1</v>
      </c>
      <c r="Q6" s="436">
        <v>511</v>
      </c>
      <c r="R6" s="436">
        <v>1250</v>
      </c>
      <c r="S6" s="436">
        <v>12257</v>
      </c>
      <c r="T6" s="428" t="s">
        <v>138</v>
      </c>
      <c r="U6" s="428" t="s">
        <v>138</v>
      </c>
      <c r="V6" s="428" t="s">
        <v>71</v>
      </c>
      <c r="W6" s="415"/>
      <c r="GB6" s="443"/>
      <c r="GC6" s="443"/>
      <c r="GD6" s="443"/>
      <c r="GE6" s="443"/>
      <c r="GM6" s="443"/>
      <c r="GN6" s="443"/>
      <c r="GO6" s="443"/>
      <c r="GP6" s="443"/>
      <c r="GQ6" s="443"/>
      <c r="GR6" s="443"/>
      <c r="GS6" s="443"/>
      <c r="GT6" s="443"/>
      <c r="GU6" s="443"/>
      <c r="GV6" s="443"/>
      <c r="GW6" s="443"/>
      <c r="GX6" s="443"/>
      <c r="GY6" s="443"/>
      <c r="GZ6" s="443"/>
      <c r="HA6" s="443"/>
      <c r="HB6" s="443"/>
      <c r="HC6" s="443"/>
      <c r="HD6" s="443"/>
      <c r="HE6" s="443"/>
      <c r="HF6" s="443"/>
      <c r="HG6" s="443"/>
      <c r="HH6" s="443"/>
      <c r="HI6" s="443"/>
      <c r="HJ6" s="443"/>
      <c r="HK6" s="443"/>
      <c r="HL6" s="443"/>
      <c r="HM6" s="443"/>
      <c r="HN6" s="443"/>
      <c r="HO6" s="443"/>
      <c r="HP6" s="443"/>
      <c r="HQ6" s="443"/>
      <c r="HR6" s="443"/>
      <c r="HS6" s="443"/>
      <c r="HT6" s="443"/>
      <c r="HU6" s="443"/>
      <c r="HV6" s="443"/>
      <c r="HW6" s="443"/>
      <c r="HX6" s="443"/>
      <c r="HY6" s="443"/>
      <c r="HZ6" s="443"/>
      <c r="IA6" s="443"/>
      <c r="IB6" s="443"/>
      <c r="IC6" s="443"/>
      <c r="ID6" s="443"/>
      <c r="IE6" s="443"/>
      <c r="IF6" s="443"/>
      <c r="IG6" s="443"/>
      <c r="IH6" s="443"/>
      <c r="II6" s="443"/>
      <c r="IJ6" s="443"/>
      <c r="IK6" s="443"/>
      <c r="IL6" s="443"/>
      <c r="IM6" s="443"/>
      <c r="IN6" s="443"/>
      <c r="IO6" s="443"/>
      <c r="IP6" s="443"/>
      <c r="IQ6" s="443"/>
      <c r="IR6" s="443"/>
      <c r="IS6" s="443"/>
      <c r="IT6" s="443"/>
    </row>
    <row r="7" s="416" customFormat="1" ht="38" customHeight="1" spans="1:254">
      <c r="A7" s="444">
        <v>1</v>
      </c>
      <c r="B7" s="445" t="s">
        <v>139</v>
      </c>
      <c r="C7" s="440" t="s">
        <v>140</v>
      </c>
      <c r="D7" s="446" t="s">
        <v>69</v>
      </c>
      <c r="E7" s="446" t="s">
        <v>71</v>
      </c>
      <c r="F7" s="447"/>
      <c r="G7" s="447"/>
      <c r="H7" s="447"/>
      <c r="I7" s="447"/>
      <c r="J7" s="447"/>
      <c r="K7" s="448">
        <v>14.1</v>
      </c>
      <c r="L7" s="449">
        <v>1</v>
      </c>
      <c r="M7" s="449">
        <v>1</v>
      </c>
      <c r="N7" s="444" t="s">
        <v>141</v>
      </c>
      <c r="O7" s="444" t="s">
        <v>85</v>
      </c>
      <c r="P7" s="449">
        <v>1</v>
      </c>
      <c r="Q7" s="444">
        <v>209</v>
      </c>
      <c r="R7" s="450"/>
      <c r="S7" s="450">
        <v>6300</v>
      </c>
      <c r="T7" s="446" t="s">
        <v>142</v>
      </c>
      <c r="U7" s="446" t="s">
        <v>142</v>
      </c>
      <c r="V7" s="446" t="s">
        <v>71</v>
      </c>
      <c r="GB7" s="451"/>
      <c r="GC7" s="451"/>
      <c r="GD7" s="451"/>
      <c r="GE7" s="451"/>
      <c r="GM7" s="451"/>
      <c r="GN7" s="451"/>
      <c r="GO7" s="451"/>
      <c r="GP7" s="451"/>
      <c r="GQ7" s="451"/>
      <c r="GR7" s="451"/>
      <c r="GS7" s="451"/>
      <c r="GT7" s="451"/>
      <c r="GU7" s="451"/>
      <c r="GV7" s="451"/>
      <c r="GW7" s="451"/>
      <c r="GX7" s="451"/>
      <c r="GY7" s="451"/>
      <c r="GZ7" s="451"/>
      <c r="HA7" s="451"/>
      <c r="HB7" s="451"/>
      <c r="HC7" s="451"/>
      <c r="HD7" s="451"/>
      <c r="HE7" s="451"/>
      <c r="HF7" s="451"/>
      <c r="HG7" s="451"/>
      <c r="HH7" s="451"/>
      <c r="HI7" s="451"/>
      <c r="HJ7" s="451"/>
      <c r="HK7" s="451"/>
      <c r="HL7" s="451"/>
      <c r="HM7" s="451"/>
      <c r="HN7" s="451"/>
      <c r="HO7" s="451"/>
      <c r="HP7" s="451"/>
      <c r="HQ7" s="451"/>
      <c r="HR7" s="451"/>
      <c r="HS7" s="451"/>
      <c r="HT7" s="451"/>
      <c r="HU7" s="451"/>
      <c r="HV7" s="451"/>
      <c r="HW7" s="451"/>
      <c r="HX7" s="451"/>
      <c r="HY7" s="451"/>
      <c r="HZ7" s="451"/>
      <c r="IA7" s="451"/>
      <c r="IB7" s="451"/>
      <c r="IC7" s="451"/>
      <c r="ID7" s="451"/>
      <c r="IE7" s="451"/>
      <c r="IF7" s="451"/>
      <c r="IG7" s="451"/>
      <c r="IH7" s="451"/>
      <c r="II7" s="451"/>
      <c r="IJ7" s="451"/>
      <c r="IK7" s="451"/>
      <c r="IL7" s="451"/>
      <c r="IM7" s="451"/>
      <c r="IN7" s="451"/>
      <c r="IO7" s="451"/>
      <c r="IP7" s="451"/>
      <c r="IQ7" s="451"/>
      <c r="IR7" s="451"/>
      <c r="IS7" s="451"/>
      <c r="IT7" s="451"/>
    </row>
    <row r="8" s="416" customFormat="1" ht="38" customHeight="1" spans="1:254">
      <c r="A8" s="444">
        <v>2</v>
      </c>
      <c r="B8" s="445" t="s">
        <v>143</v>
      </c>
      <c r="C8" s="440" t="s">
        <v>140</v>
      </c>
      <c r="D8" s="446" t="s">
        <v>69</v>
      </c>
      <c r="E8" s="446" t="s">
        <v>71</v>
      </c>
      <c r="F8" s="447"/>
      <c r="G8" s="447"/>
      <c r="H8" s="447"/>
      <c r="I8" s="447">
        <v>2</v>
      </c>
      <c r="J8" s="447"/>
      <c r="K8" s="448">
        <v>1.5</v>
      </c>
      <c r="L8" s="449">
        <v>1</v>
      </c>
      <c r="M8" s="449">
        <v>1</v>
      </c>
      <c r="N8" s="444" t="s">
        <v>141</v>
      </c>
      <c r="O8" s="444" t="s">
        <v>85</v>
      </c>
      <c r="P8" s="449">
        <v>1</v>
      </c>
      <c r="Q8" s="444">
        <v>93</v>
      </c>
      <c r="R8" s="450">
        <v>1250</v>
      </c>
      <c r="S8" s="450">
        <v>1200</v>
      </c>
      <c r="T8" s="446" t="s">
        <v>142</v>
      </c>
      <c r="U8" s="446" t="s">
        <v>142</v>
      </c>
      <c r="V8" s="446" t="s">
        <v>71</v>
      </c>
      <c r="GB8" s="451"/>
      <c r="GC8" s="451"/>
      <c r="GD8" s="451"/>
      <c r="GE8" s="451"/>
      <c r="GM8" s="451"/>
      <c r="GN8" s="451"/>
      <c r="GO8" s="451"/>
      <c r="GP8" s="451"/>
      <c r="GQ8" s="451"/>
      <c r="GR8" s="451"/>
      <c r="GS8" s="451"/>
      <c r="GT8" s="451"/>
      <c r="GU8" s="451"/>
      <c r="GV8" s="451"/>
      <c r="GW8" s="451"/>
      <c r="GX8" s="451"/>
      <c r="GY8" s="451"/>
      <c r="GZ8" s="451"/>
      <c r="HA8" s="451"/>
      <c r="HB8" s="451"/>
      <c r="HC8" s="451"/>
      <c r="HD8" s="451"/>
      <c r="HE8" s="451"/>
      <c r="HF8" s="451"/>
      <c r="HG8" s="451"/>
      <c r="HH8" s="451"/>
      <c r="HI8" s="451"/>
      <c r="HJ8" s="451"/>
      <c r="HK8" s="451"/>
      <c r="HL8" s="451"/>
      <c r="HM8" s="451"/>
      <c r="HN8" s="451"/>
      <c r="HO8" s="451"/>
      <c r="HP8" s="451"/>
      <c r="HQ8" s="451"/>
      <c r="HR8" s="451"/>
      <c r="HS8" s="451"/>
      <c r="HT8" s="451"/>
      <c r="HU8" s="451"/>
      <c r="HV8" s="451"/>
      <c r="HW8" s="451"/>
      <c r="HX8" s="451"/>
      <c r="HY8" s="451"/>
      <c r="HZ8" s="451"/>
      <c r="IA8" s="451"/>
      <c r="IB8" s="451"/>
      <c r="IC8" s="451"/>
      <c r="ID8" s="451"/>
      <c r="IE8" s="451"/>
      <c r="IF8" s="451"/>
      <c r="IG8" s="451"/>
      <c r="IH8" s="451"/>
      <c r="II8" s="451"/>
      <c r="IJ8" s="451"/>
      <c r="IK8" s="451"/>
      <c r="IL8" s="451"/>
      <c r="IM8" s="451"/>
      <c r="IN8" s="451"/>
      <c r="IO8" s="451"/>
      <c r="IP8" s="451"/>
      <c r="IQ8" s="451"/>
      <c r="IR8" s="451"/>
      <c r="IS8" s="451"/>
      <c r="IT8" s="451"/>
    </row>
    <row r="9" s="416" customFormat="1" ht="38" customHeight="1" spans="1:254">
      <c r="A9" s="444">
        <v>3</v>
      </c>
      <c r="B9" s="445" t="s">
        <v>144</v>
      </c>
      <c r="C9" s="440" t="s">
        <v>140</v>
      </c>
      <c r="D9" s="446" t="s">
        <v>69</v>
      </c>
      <c r="E9" s="446" t="s">
        <v>71</v>
      </c>
      <c r="F9" s="447"/>
      <c r="G9" s="447"/>
      <c r="H9" s="447">
        <v>2</v>
      </c>
      <c r="I9" s="447"/>
      <c r="J9" s="447"/>
      <c r="K9" s="448"/>
      <c r="L9" s="449">
        <v>1</v>
      </c>
      <c r="M9" s="449">
        <v>1</v>
      </c>
      <c r="N9" s="444" t="s">
        <v>141</v>
      </c>
      <c r="O9" s="444" t="s">
        <v>85</v>
      </c>
      <c r="P9" s="449">
        <v>1</v>
      </c>
      <c r="Q9" s="444">
        <v>38</v>
      </c>
      <c r="R9" s="450"/>
      <c r="S9" s="450">
        <v>700</v>
      </c>
      <c r="T9" s="446" t="s">
        <v>142</v>
      </c>
      <c r="U9" s="446" t="s">
        <v>142</v>
      </c>
      <c r="V9" s="446" t="s">
        <v>71</v>
      </c>
      <c r="GB9" s="451"/>
      <c r="GC9" s="451"/>
      <c r="GD9" s="451"/>
      <c r="GE9" s="451"/>
      <c r="GM9" s="451"/>
      <c r="GN9" s="451"/>
      <c r="GO9" s="451"/>
      <c r="GP9" s="451"/>
      <c r="GQ9" s="451"/>
      <c r="GR9" s="451"/>
      <c r="GS9" s="451"/>
      <c r="GT9" s="451"/>
      <c r="GU9" s="451"/>
      <c r="GV9" s="451"/>
      <c r="GW9" s="451"/>
      <c r="GX9" s="451"/>
      <c r="GY9" s="451"/>
      <c r="GZ9" s="451"/>
      <c r="HA9" s="451"/>
      <c r="HB9" s="451"/>
      <c r="HC9" s="451"/>
      <c r="HD9" s="451"/>
      <c r="HE9" s="451"/>
      <c r="HF9" s="451"/>
      <c r="HG9" s="451"/>
      <c r="HH9" s="451"/>
      <c r="HI9" s="451"/>
      <c r="HJ9" s="451"/>
      <c r="HK9" s="451"/>
      <c r="HL9" s="451"/>
      <c r="HM9" s="451"/>
      <c r="HN9" s="451"/>
      <c r="HO9" s="451"/>
      <c r="HP9" s="451"/>
      <c r="HQ9" s="451"/>
      <c r="HR9" s="451"/>
      <c r="HS9" s="451"/>
      <c r="HT9" s="451"/>
      <c r="HU9" s="451"/>
      <c r="HV9" s="451"/>
      <c r="HW9" s="451"/>
      <c r="HX9" s="451"/>
      <c r="HY9" s="451"/>
      <c r="HZ9" s="451"/>
      <c r="IA9" s="451"/>
      <c r="IB9" s="451"/>
      <c r="IC9" s="451"/>
      <c r="ID9" s="451"/>
      <c r="IE9" s="451"/>
      <c r="IF9" s="451"/>
      <c r="IG9" s="451"/>
      <c r="IH9" s="451"/>
      <c r="II9" s="451"/>
      <c r="IJ9" s="451"/>
      <c r="IK9" s="451"/>
      <c r="IL9" s="451"/>
      <c r="IM9" s="451"/>
      <c r="IN9" s="451"/>
      <c r="IO9" s="451"/>
      <c r="IP9" s="451"/>
      <c r="IQ9" s="451"/>
      <c r="IR9" s="451"/>
      <c r="IS9" s="451"/>
      <c r="IT9" s="451"/>
    </row>
    <row r="10" s="416" customFormat="1" ht="38" customHeight="1" spans="1:254">
      <c r="A10" s="444">
        <v>4</v>
      </c>
      <c r="B10" s="444" t="s">
        <v>145</v>
      </c>
      <c r="C10" s="440" t="s">
        <v>140</v>
      </c>
      <c r="D10" s="446" t="s">
        <v>69</v>
      </c>
      <c r="E10" s="446" t="s">
        <v>71</v>
      </c>
      <c r="F10" s="450"/>
      <c r="G10" s="450"/>
      <c r="H10" s="450"/>
      <c r="I10" s="450"/>
      <c r="J10" s="450"/>
      <c r="K10" s="452">
        <v>4</v>
      </c>
      <c r="L10" s="449">
        <v>1</v>
      </c>
      <c r="M10" s="449">
        <v>1</v>
      </c>
      <c r="N10" s="444" t="s">
        <v>141</v>
      </c>
      <c r="O10" s="444" t="s">
        <v>85</v>
      </c>
      <c r="P10" s="449">
        <v>1</v>
      </c>
      <c r="Q10" s="444">
        <v>171</v>
      </c>
      <c r="R10" s="450"/>
      <c r="S10" s="450">
        <v>4057</v>
      </c>
      <c r="T10" s="446" t="s">
        <v>142</v>
      </c>
      <c r="U10" s="446" t="s">
        <v>142</v>
      </c>
      <c r="V10" s="446" t="s">
        <v>71</v>
      </c>
      <c r="GB10" s="451"/>
      <c r="GC10" s="451"/>
      <c r="GD10" s="451"/>
      <c r="GE10" s="451"/>
      <c r="GM10" s="451"/>
      <c r="GN10" s="451"/>
      <c r="GO10" s="451"/>
      <c r="GP10" s="451"/>
      <c r="GQ10" s="451"/>
      <c r="GR10" s="451"/>
      <c r="GS10" s="451"/>
      <c r="GT10" s="451"/>
      <c r="GU10" s="451"/>
      <c r="GV10" s="451"/>
      <c r="GW10" s="451"/>
      <c r="GX10" s="451"/>
      <c r="GY10" s="451"/>
      <c r="GZ10" s="451"/>
      <c r="HA10" s="451"/>
      <c r="HB10" s="451"/>
      <c r="HC10" s="451"/>
      <c r="HD10" s="451"/>
      <c r="HE10" s="451"/>
      <c r="HF10" s="451"/>
      <c r="HG10" s="451"/>
      <c r="HH10" s="451"/>
      <c r="HI10" s="451"/>
      <c r="HJ10" s="451"/>
      <c r="HK10" s="451"/>
      <c r="HL10" s="451"/>
      <c r="HM10" s="451"/>
      <c r="HN10" s="451"/>
      <c r="HO10" s="451"/>
      <c r="HP10" s="451"/>
      <c r="HQ10" s="451"/>
      <c r="HR10" s="451"/>
      <c r="HS10" s="451"/>
      <c r="HT10" s="451"/>
      <c r="HU10" s="451"/>
      <c r="HV10" s="451"/>
      <c r="HW10" s="451"/>
      <c r="HX10" s="451"/>
      <c r="HY10" s="451"/>
      <c r="HZ10" s="451"/>
      <c r="IA10" s="451"/>
      <c r="IB10" s="451"/>
      <c r="IC10" s="451"/>
      <c r="ID10" s="451"/>
      <c r="IE10" s="451"/>
      <c r="IF10" s="451"/>
      <c r="IG10" s="451"/>
      <c r="IH10" s="451"/>
      <c r="II10" s="451"/>
      <c r="IJ10" s="451"/>
      <c r="IK10" s="451"/>
      <c r="IL10" s="451"/>
      <c r="IM10" s="451"/>
      <c r="IN10" s="451"/>
      <c r="IO10" s="451"/>
      <c r="IP10" s="451"/>
      <c r="IQ10" s="451"/>
      <c r="IR10" s="451"/>
      <c r="IS10" s="451"/>
      <c r="IT10" s="451"/>
    </row>
    <row r="11" customFormat="1"/>
    <row r="12" customFormat="1"/>
    <row r="13" customFormat="1"/>
    <row r="14" customFormat="1"/>
    <row r="15" customFormat="1"/>
    <row r="16" customFormat="1"/>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customFormat="1"/>
    <row r="819" customFormat="1"/>
    <row r="820" customFormat="1"/>
    <row r="821" customFormat="1"/>
    <row r="822" customFormat="1"/>
    <row r="823" customFormat="1"/>
    <row r="824" customFormat="1"/>
    <row r="825" customFormat="1"/>
    <row r="826" customFormat="1"/>
    <row r="827" customFormat="1"/>
    <row r="828" customFormat="1"/>
    <row r="829" customFormat="1"/>
    <row r="830" customFormat="1"/>
    <row r="831" customFormat="1"/>
    <row r="832" customFormat="1"/>
    <row r="833" customFormat="1"/>
    <row r="834" customFormat="1"/>
    <row r="835" customFormat="1"/>
    <row r="836" customFormat="1"/>
    <row r="837" customFormat="1"/>
    <row r="838" customFormat="1"/>
    <row r="839" customFormat="1"/>
    <row r="840" customFormat="1"/>
    <row r="841" customFormat="1"/>
    <row r="842" customFormat="1"/>
    <row r="843" customFormat="1"/>
    <row r="844" customFormat="1"/>
    <row r="845" customFormat="1"/>
    <row r="846" customFormat="1"/>
    <row r="847" customFormat="1"/>
    <row r="848" customFormat="1"/>
    <row r="849" customFormat="1"/>
    <row r="850" customFormat="1"/>
    <row r="851" customFormat="1"/>
    <row r="852" customFormat="1"/>
    <row r="853" customFormat="1"/>
    <row r="854" customFormat="1"/>
    <row r="855" customFormat="1"/>
    <row r="856" customFormat="1"/>
    <row r="857" customFormat="1"/>
    <row r="858" customFormat="1"/>
    <row r="859" customFormat="1"/>
    <row r="860" customFormat="1"/>
    <row r="861" customFormat="1"/>
    <row r="862" customFormat="1"/>
    <row r="863" customFormat="1"/>
    <row r="864" customFormat="1"/>
    <row r="865" customFormat="1"/>
    <row r="866" customFormat="1"/>
    <row r="867" customFormat="1"/>
    <row r="868" customFormat="1"/>
    <row r="869" customFormat="1"/>
    <row r="870" customFormat="1"/>
    <row r="871" customFormat="1"/>
    <row r="872" customFormat="1"/>
    <row r="873" customFormat="1"/>
    <row r="874" customFormat="1"/>
    <row r="875" customFormat="1"/>
    <row r="876" customFormat="1"/>
    <row r="877" customFormat="1"/>
    <row r="878" customFormat="1"/>
    <row r="879" customFormat="1"/>
    <row r="880" customFormat="1"/>
    <row r="881" customFormat="1"/>
    <row r="882" customFormat="1"/>
    <row r="883" customFormat="1"/>
    <row r="884" customFormat="1"/>
    <row r="885" customFormat="1"/>
    <row r="886" customFormat="1"/>
    <row r="887" customFormat="1"/>
    <row r="888" customFormat="1"/>
    <row r="889" customFormat="1"/>
    <row r="890" customFormat="1"/>
    <row r="891" customFormat="1"/>
    <row r="892" customFormat="1"/>
    <row r="893" customFormat="1"/>
    <row r="894" customFormat="1"/>
    <row r="895" customFormat="1"/>
    <row r="896" customFormat="1"/>
    <row r="897" customFormat="1"/>
    <row r="898" customFormat="1"/>
    <row r="899" customFormat="1"/>
    <row r="900" customFormat="1"/>
    <row r="901" customFormat="1"/>
    <row r="902" customFormat="1"/>
    <row r="903" customFormat="1"/>
    <row r="904" customFormat="1"/>
    <row r="905" customFormat="1"/>
    <row r="906" customFormat="1"/>
    <row r="907" customFormat="1"/>
    <row r="908" customFormat="1"/>
    <row r="909" customFormat="1"/>
    <row r="910" customFormat="1"/>
    <row r="911" customFormat="1"/>
    <row r="912" customFormat="1"/>
    <row r="913" customFormat="1"/>
    <row r="914" customFormat="1"/>
    <row r="915" customFormat="1"/>
    <row r="916" customFormat="1"/>
    <row r="917" customFormat="1"/>
    <row r="918" customFormat="1"/>
    <row r="919" customFormat="1"/>
    <row r="920" customFormat="1"/>
    <row r="921" customFormat="1"/>
    <row r="922" customFormat="1"/>
    <row r="923" customFormat="1"/>
    <row r="924" customFormat="1"/>
    <row r="925" customFormat="1"/>
    <row r="926" customFormat="1"/>
    <row r="927" customFormat="1"/>
    <row r="928" customFormat="1"/>
    <row r="929" customFormat="1"/>
    <row r="930" customFormat="1"/>
    <row r="931" customFormat="1"/>
    <row r="932" customFormat="1"/>
    <row r="933" customFormat="1"/>
    <row r="934" customFormat="1"/>
    <row r="935" customFormat="1"/>
    <row r="936" customFormat="1"/>
    <row r="937" customFormat="1"/>
    <row r="938" customFormat="1"/>
    <row r="939" customFormat="1"/>
    <row r="940" customFormat="1"/>
    <row r="941" customFormat="1"/>
    <row r="942" customFormat="1"/>
    <row r="943" customFormat="1"/>
    <row r="944" customFormat="1"/>
    <row r="945" customFormat="1"/>
    <row r="946" customFormat="1"/>
    <row r="947" customFormat="1"/>
    <row r="948" customFormat="1"/>
    <row r="949" customFormat="1"/>
    <row r="950" customFormat="1"/>
    <row r="951" customFormat="1"/>
    <row r="952" customFormat="1"/>
    <row r="953" customFormat="1"/>
    <row r="954" customFormat="1"/>
    <row r="955" customFormat="1"/>
    <row r="956" customFormat="1"/>
    <row r="957" customFormat="1"/>
    <row r="958" customFormat="1"/>
    <row r="959" customFormat="1"/>
    <row r="960" customFormat="1"/>
    <row r="961" customFormat="1"/>
    <row r="962" customFormat="1"/>
    <row r="963" customFormat="1"/>
    <row r="964" customFormat="1"/>
    <row r="965" customFormat="1"/>
    <row r="966" customFormat="1"/>
    <row r="967" customFormat="1"/>
    <row r="968" customFormat="1"/>
    <row r="969" customFormat="1"/>
    <row r="970" customFormat="1"/>
    <row r="971" customFormat="1"/>
    <row r="972" customFormat="1"/>
    <row r="973" customFormat="1"/>
    <row r="974" customFormat="1"/>
    <row r="975" customFormat="1"/>
    <row r="976" customFormat="1"/>
    <row r="977" customFormat="1"/>
    <row r="978" customFormat="1"/>
    <row r="979" customFormat="1"/>
    <row r="980" customFormat="1"/>
    <row r="981" customFormat="1"/>
    <row r="982" customFormat="1"/>
    <row r="983" customFormat="1"/>
    <row r="984" customFormat="1"/>
    <row r="985" customFormat="1"/>
    <row r="986" customFormat="1"/>
    <row r="987" customFormat="1"/>
    <row r="988" customFormat="1"/>
    <row r="989" customFormat="1"/>
    <row r="990" customFormat="1"/>
    <row r="991" customFormat="1"/>
    <row r="992" customFormat="1"/>
    <row r="993" customFormat="1"/>
    <row r="994" customFormat="1"/>
    <row r="995" customFormat="1"/>
    <row r="996" customFormat="1"/>
    <row r="997" customFormat="1"/>
    <row r="998" customFormat="1"/>
    <row r="999" customFormat="1"/>
    <row r="1000" customFormat="1"/>
    <row r="1001" customFormat="1"/>
    <row r="1002" customFormat="1"/>
    <row r="1003" customFormat="1"/>
    <row r="1004" customFormat="1"/>
    <row r="1005" customFormat="1"/>
    <row r="1006" customFormat="1"/>
    <row r="1007" customFormat="1"/>
    <row r="1008" customFormat="1"/>
    <row r="1009" customFormat="1"/>
    <row r="1010" customFormat="1"/>
    <row r="1011" customFormat="1"/>
    <row r="1012" customFormat="1"/>
    <row r="1013" customFormat="1"/>
    <row r="1014" customFormat="1"/>
    <row r="1015" customFormat="1"/>
    <row r="1016" customFormat="1"/>
    <row r="1017" customFormat="1"/>
    <row r="1018" customFormat="1"/>
    <row r="1019" customFormat="1"/>
    <row r="1020" customFormat="1"/>
    <row r="1021" customFormat="1"/>
    <row r="1022" customFormat="1"/>
    <row r="1023" customFormat="1"/>
    <row r="1024" customFormat="1"/>
    <row r="1025" customFormat="1"/>
    <row r="1026" customFormat="1"/>
    <row r="1027" customFormat="1"/>
    <row r="1028" customFormat="1"/>
    <row r="1029" customFormat="1"/>
    <row r="1030" customFormat="1"/>
    <row r="1031" customFormat="1"/>
    <row r="1032" customFormat="1"/>
    <row r="1033" customFormat="1"/>
    <row r="1034" customFormat="1"/>
    <row r="1035" customFormat="1"/>
    <row r="1036" customFormat="1"/>
    <row r="1037" customFormat="1"/>
    <row r="1038" customFormat="1"/>
    <row r="1039" customFormat="1"/>
    <row r="1040" customFormat="1"/>
    <row r="1041" customFormat="1"/>
    <row r="1042" customFormat="1"/>
    <row r="1043" customFormat="1"/>
    <row r="1044" customFormat="1"/>
    <row r="1045" customFormat="1"/>
    <row r="1046" customFormat="1"/>
    <row r="1047" customFormat="1"/>
    <row r="1048" customFormat="1"/>
    <row r="1049" customFormat="1"/>
    <row r="1050" customFormat="1"/>
    <row r="1051" customFormat="1"/>
    <row r="1052" customFormat="1"/>
    <row r="1053" customFormat="1"/>
    <row r="1054" customFormat="1"/>
    <row r="1055" customFormat="1"/>
    <row r="1056" customFormat="1"/>
    <row r="1057" customFormat="1"/>
    <row r="1058" customFormat="1"/>
    <row r="1059" customFormat="1"/>
    <row r="1060" customFormat="1"/>
    <row r="1061" customFormat="1"/>
    <row r="1062" customFormat="1"/>
    <row r="1063" customFormat="1"/>
    <row r="1064" customFormat="1"/>
    <row r="1065" customFormat="1"/>
    <row r="1066" customFormat="1"/>
    <row r="1067" customFormat="1"/>
    <row r="1068" customFormat="1"/>
    <row r="1069" customFormat="1"/>
    <row r="1070" customFormat="1"/>
    <row r="1071" customFormat="1"/>
    <row r="1072" customFormat="1"/>
    <row r="1073" customFormat="1"/>
    <row r="1074" customFormat="1"/>
    <row r="1075" customFormat="1"/>
    <row r="1076" customFormat="1"/>
    <row r="1077" customFormat="1"/>
    <row r="1078" customFormat="1"/>
    <row r="1079" customFormat="1"/>
    <row r="1080" customFormat="1"/>
    <row r="1081" customFormat="1"/>
    <row r="1082" customFormat="1"/>
    <row r="1083" customFormat="1"/>
    <row r="1084" customFormat="1"/>
    <row r="1085" customFormat="1"/>
    <row r="1086" customFormat="1"/>
    <row r="1087" customFormat="1"/>
    <row r="1088" customFormat="1"/>
    <row r="1089" customFormat="1"/>
    <row r="1090" customFormat="1"/>
    <row r="1091" customFormat="1"/>
    <row r="1092" customFormat="1"/>
    <row r="1093" customFormat="1"/>
    <row r="1094" customFormat="1"/>
    <row r="1095" customFormat="1"/>
    <row r="1096" customFormat="1"/>
    <row r="1097" customFormat="1"/>
    <row r="1098" customFormat="1"/>
    <row r="1099" customFormat="1"/>
    <row r="1100" customFormat="1"/>
    <row r="1101" customFormat="1"/>
    <row r="1102" customFormat="1"/>
    <row r="1103" customFormat="1"/>
    <row r="1104" customFormat="1"/>
    <row r="1105" customFormat="1"/>
    <row r="1106" customFormat="1"/>
    <row r="1107" customFormat="1"/>
    <row r="1108" customFormat="1"/>
    <row r="1109" customFormat="1"/>
    <row r="1110" customFormat="1"/>
    <row r="1111" customFormat="1"/>
    <row r="1112" customFormat="1"/>
    <row r="1113" customFormat="1"/>
    <row r="1114" customFormat="1"/>
    <row r="1115" customFormat="1"/>
    <row r="1116" customFormat="1"/>
    <row r="1117" customFormat="1"/>
    <row r="1118" customFormat="1"/>
    <row r="1119" customFormat="1"/>
    <row r="1120" customFormat="1"/>
    <row r="1121" customFormat="1"/>
    <row r="1122" customFormat="1"/>
    <row r="1123" customFormat="1"/>
    <row r="1124" customFormat="1"/>
    <row r="1125" customFormat="1"/>
    <row r="1126" customFormat="1"/>
    <row r="1127" customFormat="1"/>
    <row r="1128" customFormat="1"/>
    <row r="1129" customFormat="1"/>
    <row r="1130" customFormat="1"/>
    <row r="1131" customFormat="1"/>
    <row r="1132" customFormat="1"/>
    <row r="1133" customFormat="1"/>
    <row r="1134" customFormat="1"/>
    <row r="1135" customFormat="1"/>
    <row r="1136" customFormat="1"/>
    <row r="1137" customFormat="1"/>
    <row r="1138" customFormat="1"/>
    <row r="1139" customFormat="1"/>
    <row r="1140" customFormat="1"/>
    <row r="1141" customFormat="1"/>
    <row r="1142" customFormat="1"/>
    <row r="1143" customFormat="1"/>
    <row r="1144" customFormat="1"/>
    <row r="1145" customFormat="1"/>
    <row r="1146" customFormat="1"/>
    <row r="1147" customFormat="1"/>
    <row r="1148" customFormat="1"/>
    <row r="1149" customFormat="1"/>
    <row r="1150" customFormat="1"/>
    <row r="1151" customFormat="1"/>
    <row r="1152" customFormat="1"/>
    <row r="1153" customFormat="1"/>
    <row r="1154" customFormat="1"/>
    <row r="1155" customFormat="1"/>
    <row r="1156" customFormat="1"/>
    <row r="1157" customFormat="1"/>
    <row r="1158" customFormat="1"/>
    <row r="1159" customFormat="1"/>
    <row r="1160" customFormat="1"/>
    <row r="1161" customFormat="1"/>
    <row r="1162" customFormat="1"/>
    <row r="1163" customFormat="1"/>
    <row r="1164" customFormat="1"/>
    <row r="1165" customFormat="1"/>
    <row r="1166" customFormat="1"/>
    <row r="1167" customFormat="1"/>
    <row r="1168" customFormat="1"/>
    <row r="1169" customFormat="1"/>
    <row r="1170" customFormat="1"/>
    <row r="1171" customFormat="1"/>
    <row r="1172" customFormat="1"/>
    <row r="1173" customFormat="1"/>
    <row r="1174" customFormat="1"/>
    <row r="1175" customFormat="1"/>
    <row r="1176" customFormat="1"/>
    <row r="1177" customFormat="1"/>
    <row r="1178" customFormat="1"/>
    <row r="1179" customFormat="1"/>
    <row r="1180" customFormat="1"/>
    <row r="1181" customFormat="1"/>
    <row r="1182" customFormat="1"/>
    <row r="1183" customFormat="1"/>
    <row r="1184" customFormat="1"/>
    <row r="1185" customFormat="1"/>
    <row r="1186" customFormat="1"/>
    <row r="1187" customFormat="1"/>
    <row r="1188" customFormat="1"/>
    <row r="1189" customFormat="1"/>
    <row r="1190" customFormat="1"/>
    <row r="1191" customFormat="1"/>
    <row r="1192" customFormat="1"/>
    <row r="1193" customFormat="1"/>
    <row r="1194" customFormat="1"/>
    <row r="1195" customFormat="1"/>
    <row r="1196" customFormat="1"/>
    <row r="1197" customFormat="1"/>
    <row r="1198" customFormat="1"/>
    <row r="1199" customFormat="1"/>
    <row r="1200" customFormat="1"/>
    <row r="1201" customFormat="1"/>
    <row r="1202" customFormat="1"/>
    <row r="1203" customFormat="1"/>
    <row r="1204" customFormat="1"/>
    <row r="1205" customFormat="1"/>
    <row r="1206" customFormat="1"/>
    <row r="1207" customFormat="1"/>
    <row r="1208" customFormat="1"/>
    <row r="1209" customFormat="1"/>
    <row r="1210" customFormat="1"/>
    <row r="1211" customFormat="1"/>
    <row r="1212" customFormat="1"/>
    <row r="1213" customFormat="1"/>
    <row r="1214" customFormat="1"/>
    <row r="1215" customFormat="1"/>
    <row r="1216" customFormat="1"/>
    <row r="1217" customFormat="1"/>
    <row r="1218" customFormat="1"/>
    <row r="1219" customFormat="1"/>
    <row r="1220" customFormat="1"/>
    <row r="1221" customFormat="1"/>
    <row r="1222" customFormat="1"/>
    <row r="1223" customFormat="1"/>
    <row r="1224" customFormat="1"/>
    <row r="1225" customFormat="1"/>
    <row r="1226" customFormat="1"/>
    <row r="1227" customFormat="1"/>
    <row r="1228" customFormat="1"/>
    <row r="1229" customFormat="1"/>
    <row r="1230" customFormat="1"/>
    <row r="1231" customFormat="1"/>
    <row r="1232" customFormat="1"/>
    <row r="1233" customFormat="1"/>
    <row r="1234" customFormat="1"/>
    <row r="1235" customFormat="1"/>
    <row r="1236" customFormat="1"/>
    <row r="1237" customFormat="1"/>
    <row r="1238" customFormat="1"/>
    <row r="1239" customFormat="1"/>
    <row r="1240" customFormat="1"/>
    <row r="1241" customFormat="1"/>
    <row r="1242" customFormat="1"/>
    <row r="1243" customFormat="1"/>
    <row r="1244" customFormat="1"/>
    <row r="1245" customFormat="1"/>
    <row r="1246" customFormat="1"/>
    <row r="1247" customFormat="1"/>
    <row r="1248" customFormat="1"/>
    <row r="1249" customFormat="1"/>
    <row r="1250" customFormat="1"/>
    <row r="1251" customFormat="1"/>
    <row r="1252" customFormat="1"/>
    <row r="1253" customFormat="1"/>
    <row r="1254" customFormat="1"/>
    <row r="1255" customFormat="1"/>
    <row r="1256" customFormat="1"/>
    <row r="1257" customFormat="1"/>
    <row r="1258" customFormat="1"/>
    <row r="1259" customFormat="1"/>
    <row r="1260" customFormat="1"/>
    <row r="1261" customFormat="1"/>
    <row r="1262" customFormat="1"/>
    <row r="1263" customFormat="1"/>
    <row r="1264" customFormat="1"/>
    <row r="1265" customFormat="1"/>
    <row r="1266" customFormat="1"/>
    <row r="1267" customFormat="1"/>
    <row r="1268" customFormat="1"/>
    <row r="1269" customFormat="1"/>
    <row r="1270" customFormat="1"/>
    <row r="1271" customFormat="1"/>
    <row r="1272" customFormat="1"/>
    <row r="1273" customFormat="1"/>
    <row r="1274" customFormat="1"/>
    <row r="1275" customFormat="1"/>
    <row r="1276" customFormat="1"/>
    <row r="1277" customFormat="1"/>
    <row r="1278" customFormat="1"/>
    <row r="1279" customFormat="1"/>
    <row r="1280" customFormat="1"/>
    <row r="1281" customFormat="1"/>
    <row r="1282" customFormat="1"/>
    <row r="1283" customFormat="1"/>
    <row r="1284" customFormat="1"/>
    <row r="1285" customFormat="1"/>
    <row r="1286" customFormat="1"/>
    <row r="1287" customFormat="1"/>
    <row r="1288" customFormat="1"/>
    <row r="1289" customFormat="1"/>
    <row r="1290" customFormat="1"/>
    <row r="1291" customFormat="1"/>
    <row r="1292" customFormat="1"/>
    <row r="1293" customFormat="1"/>
    <row r="1294" customFormat="1"/>
    <row r="1295" customFormat="1"/>
    <row r="1296" customFormat="1"/>
    <row r="1297" customFormat="1"/>
    <row r="1298" customFormat="1"/>
    <row r="1299" customFormat="1"/>
    <row r="1300" customFormat="1"/>
    <row r="1301" customFormat="1"/>
    <row r="1302" customFormat="1"/>
    <row r="1303" customFormat="1"/>
    <row r="1304" customFormat="1"/>
    <row r="1305" customFormat="1"/>
    <row r="1306" customFormat="1"/>
    <row r="1307" customFormat="1"/>
    <row r="1308" customFormat="1"/>
    <row r="1309" customFormat="1"/>
    <row r="1310" customFormat="1"/>
    <row r="1311" customFormat="1"/>
    <row r="1312" customFormat="1"/>
    <row r="1313" customFormat="1"/>
    <row r="1314" customFormat="1"/>
    <row r="1315" customFormat="1"/>
    <row r="1316" customFormat="1"/>
    <row r="1317" customFormat="1"/>
    <row r="1318" customFormat="1"/>
    <row r="1319" customFormat="1"/>
    <row r="1320" customFormat="1"/>
    <row r="1321" customFormat="1"/>
    <row r="1322" customFormat="1"/>
    <row r="1323" customFormat="1"/>
    <row r="1324" customFormat="1"/>
    <row r="1325" customFormat="1"/>
    <row r="1326" customFormat="1"/>
    <row r="1327" customFormat="1"/>
    <row r="1328" customFormat="1"/>
    <row r="1329" customFormat="1"/>
    <row r="1330" customFormat="1"/>
    <row r="1331" customFormat="1"/>
    <row r="1332" customFormat="1"/>
    <row r="1333" customFormat="1"/>
    <row r="1334" customFormat="1"/>
    <row r="1335" customFormat="1"/>
    <row r="1336" customFormat="1"/>
    <row r="1337" customFormat="1"/>
    <row r="1338" customFormat="1"/>
    <row r="1339" customFormat="1"/>
    <row r="1340" customFormat="1"/>
    <row r="1341" customFormat="1"/>
    <row r="1342" customFormat="1"/>
    <row r="1343" customFormat="1"/>
    <row r="1344" customFormat="1"/>
    <row r="1345" customFormat="1"/>
    <row r="1346" customFormat="1"/>
    <row r="1347" customFormat="1"/>
    <row r="1348" customFormat="1"/>
    <row r="1349" customFormat="1"/>
    <row r="1350" customFormat="1"/>
    <row r="1351" customFormat="1"/>
    <row r="1352" customFormat="1"/>
    <row r="1353" customFormat="1"/>
    <row r="1354" customFormat="1"/>
    <row r="1355" customFormat="1"/>
    <row r="1356" customFormat="1"/>
    <row r="1357" customFormat="1"/>
    <row r="1358" customFormat="1"/>
    <row r="1359" customFormat="1"/>
    <row r="1360" customFormat="1"/>
    <row r="1361" customFormat="1"/>
    <row r="1362" customFormat="1"/>
    <row r="1363" customFormat="1"/>
    <row r="1364" customFormat="1"/>
    <row r="1365" customFormat="1"/>
    <row r="1366" customFormat="1"/>
    <row r="1367" customFormat="1"/>
    <row r="1368" customFormat="1"/>
    <row r="1369" customFormat="1"/>
    <row r="1370" customFormat="1"/>
    <row r="1371" customFormat="1"/>
    <row r="1372" customFormat="1"/>
    <row r="1373" customFormat="1"/>
    <row r="1374" customFormat="1"/>
    <row r="1375" customFormat="1"/>
    <row r="1376" customFormat="1"/>
    <row r="1377" customFormat="1"/>
    <row r="1378" customFormat="1"/>
    <row r="1379" customFormat="1"/>
    <row r="1380" customFormat="1"/>
    <row r="1381" customFormat="1"/>
    <row r="1382" customFormat="1"/>
    <row r="1383" customFormat="1"/>
    <row r="1384" customFormat="1"/>
    <row r="1385" customFormat="1"/>
    <row r="1386" customFormat="1"/>
    <row r="1387" customFormat="1"/>
    <row r="1388" customFormat="1"/>
    <row r="1389" customFormat="1"/>
    <row r="1390" customFormat="1"/>
    <row r="1391" customFormat="1"/>
    <row r="1392" customFormat="1"/>
    <row r="1393" customFormat="1"/>
    <row r="1394" customFormat="1"/>
    <row r="1395" customFormat="1"/>
    <row r="1396" customFormat="1"/>
    <row r="1397" customFormat="1"/>
    <row r="1398" customFormat="1"/>
    <row r="1399" customFormat="1"/>
    <row r="1400" customFormat="1"/>
    <row r="1401" customFormat="1"/>
    <row r="1402" customFormat="1"/>
    <row r="1403" customFormat="1"/>
    <row r="1404" customFormat="1"/>
    <row r="1405" customFormat="1"/>
    <row r="1406" customFormat="1"/>
    <row r="1407" customFormat="1"/>
    <row r="1408" customFormat="1"/>
    <row r="1409" customFormat="1"/>
    <row r="1410" customFormat="1"/>
    <row r="1411" customFormat="1"/>
    <row r="1412" customFormat="1"/>
    <row r="1413" customFormat="1"/>
    <row r="1414" customFormat="1"/>
    <row r="1415" customFormat="1"/>
    <row r="1416" customFormat="1"/>
    <row r="1417" customFormat="1"/>
    <row r="1418" customFormat="1"/>
    <row r="1419" customFormat="1"/>
    <row r="1420" customFormat="1"/>
    <row r="1421" customFormat="1"/>
    <row r="1422" customFormat="1"/>
    <row r="1423" customFormat="1"/>
    <row r="1424" customFormat="1"/>
    <row r="1425" customFormat="1"/>
    <row r="1426" customFormat="1"/>
    <row r="1427" customFormat="1"/>
    <row r="1428" customFormat="1"/>
    <row r="1429" customFormat="1"/>
    <row r="1430" customFormat="1"/>
    <row r="1431" customFormat="1"/>
    <row r="1432" customFormat="1"/>
    <row r="1433" customFormat="1"/>
    <row r="1434" customFormat="1"/>
    <row r="1435" customFormat="1"/>
    <row r="1436" customFormat="1"/>
    <row r="1437" customFormat="1"/>
    <row r="1438" customFormat="1"/>
    <row r="1439" customFormat="1"/>
    <row r="1440" customFormat="1"/>
    <row r="1441" customFormat="1"/>
    <row r="1442" customFormat="1"/>
    <row r="1443" customFormat="1"/>
    <row r="1444" customFormat="1"/>
    <row r="1445" customFormat="1"/>
    <row r="1446" customFormat="1"/>
    <row r="1447" customFormat="1"/>
    <row r="1448" customFormat="1"/>
    <row r="1449" customFormat="1"/>
    <row r="1450" customFormat="1"/>
    <row r="1451" customFormat="1"/>
    <row r="1452" customFormat="1"/>
    <row r="1453" customFormat="1"/>
    <row r="1454" customFormat="1"/>
    <row r="1455" customFormat="1"/>
    <row r="1456" customFormat="1"/>
    <row r="1457" customFormat="1"/>
    <row r="1458" customFormat="1"/>
    <row r="1459" customFormat="1"/>
    <row r="1460" customFormat="1"/>
    <row r="1461" customFormat="1"/>
    <row r="1462" customFormat="1"/>
    <row r="1463" customFormat="1"/>
    <row r="1464" customFormat="1"/>
    <row r="1465" customFormat="1"/>
    <row r="1466" customFormat="1"/>
    <row r="1467" customFormat="1"/>
    <row r="1468" customFormat="1"/>
    <row r="1469" customFormat="1"/>
    <row r="1470" customFormat="1"/>
    <row r="1471" customFormat="1"/>
    <row r="1472" customFormat="1"/>
    <row r="1473" customFormat="1"/>
    <row r="1474" customFormat="1"/>
    <row r="1475" customFormat="1"/>
    <row r="1476" customFormat="1"/>
    <row r="1477" customFormat="1"/>
    <row r="1478" customFormat="1"/>
    <row r="1479" customFormat="1"/>
    <row r="1480" customFormat="1"/>
    <row r="1481" customFormat="1"/>
    <row r="1482" customFormat="1"/>
    <row r="1483" customFormat="1"/>
    <row r="1484" customFormat="1"/>
    <row r="1485" customFormat="1"/>
    <row r="1486" customFormat="1"/>
    <row r="1487" customFormat="1"/>
    <row r="1488" customFormat="1"/>
    <row r="1489" customFormat="1"/>
    <row r="1490" customFormat="1"/>
    <row r="1491" customFormat="1"/>
    <row r="1492" customFormat="1"/>
    <row r="1493" customFormat="1"/>
    <row r="1494" customFormat="1"/>
    <row r="1495" customFormat="1"/>
    <row r="1496" customFormat="1"/>
    <row r="1497" customFormat="1"/>
    <row r="1498" customFormat="1"/>
    <row r="1499" customFormat="1"/>
    <row r="1500" customFormat="1"/>
    <row r="1501" customFormat="1"/>
    <row r="1502" customFormat="1"/>
    <row r="1503" customFormat="1"/>
    <row r="1504" customFormat="1"/>
    <row r="1505" customFormat="1"/>
    <row r="1506" customFormat="1"/>
    <row r="1507" customFormat="1"/>
    <row r="1508" customFormat="1"/>
    <row r="1509" customFormat="1"/>
    <row r="1510" customFormat="1"/>
    <row r="1511" customFormat="1"/>
    <row r="1512" customFormat="1"/>
    <row r="1513" customFormat="1"/>
    <row r="1514" customFormat="1"/>
    <row r="1515" customFormat="1"/>
    <row r="1516" customFormat="1"/>
    <row r="1517" customFormat="1"/>
    <row r="1518" customFormat="1"/>
    <row r="1519" customFormat="1"/>
    <row r="1520" customFormat="1"/>
    <row r="1521" customFormat="1"/>
    <row r="1522" customFormat="1"/>
    <row r="1523" customFormat="1"/>
    <row r="1524" customFormat="1"/>
    <row r="1525" customFormat="1"/>
    <row r="1526" customFormat="1"/>
    <row r="1527" customFormat="1"/>
    <row r="1528" customFormat="1"/>
    <row r="1529" customFormat="1"/>
    <row r="1530" customFormat="1"/>
    <row r="1531" customFormat="1"/>
    <row r="1532" customFormat="1"/>
    <row r="1533" customFormat="1"/>
    <row r="1534" customFormat="1"/>
    <row r="1535" customFormat="1"/>
    <row r="1536" customFormat="1"/>
    <row r="1537" customFormat="1"/>
    <row r="1538" customFormat="1"/>
    <row r="1539" customFormat="1"/>
    <row r="1540" customFormat="1"/>
    <row r="1541" customFormat="1"/>
    <row r="1542" customFormat="1"/>
    <row r="1543" customFormat="1"/>
    <row r="1544" customFormat="1"/>
    <row r="1545" customFormat="1"/>
    <row r="1546" customFormat="1"/>
    <row r="1547" customFormat="1"/>
    <row r="1548" customFormat="1"/>
    <row r="1549" customFormat="1"/>
    <row r="1550" customFormat="1"/>
    <row r="1551" customFormat="1"/>
    <row r="1552" customFormat="1"/>
    <row r="1553" customFormat="1"/>
    <row r="1554" customFormat="1"/>
    <row r="1555" customFormat="1"/>
    <row r="1556" customFormat="1"/>
    <row r="1557" customFormat="1"/>
    <row r="1558" customFormat="1"/>
    <row r="1559" customFormat="1"/>
    <row r="1560" customFormat="1"/>
    <row r="1561" customFormat="1"/>
    <row r="1562" customFormat="1"/>
    <row r="1563" customFormat="1"/>
    <row r="1564" customFormat="1"/>
    <row r="1565" customFormat="1"/>
    <row r="1566" customFormat="1"/>
    <row r="1567" customFormat="1"/>
    <row r="1568" customFormat="1"/>
    <row r="1569" customFormat="1"/>
    <row r="1570" customFormat="1"/>
    <row r="1571" customFormat="1"/>
    <row r="1572" customFormat="1"/>
    <row r="1573" customFormat="1"/>
    <row r="1574" customFormat="1"/>
    <row r="1575" customFormat="1"/>
    <row r="1576" customFormat="1"/>
    <row r="1577" customFormat="1"/>
    <row r="1578" customFormat="1"/>
    <row r="1579" customFormat="1"/>
    <row r="1580" customFormat="1"/>
    <row r="1581" customFormat="1"/>
    <row r="1582" customFormat="1"/>
    <row r="1583" customFormat="1"/>
    <row r="1584" customFormat="1"/>
    <row r="1585" customFormat="1"/>
    <row r="1586" customFormat="1"/>
    <row r="1587" customFormat="1"/>
    <row r="1588" customFormat="1"/>
    <row r="1589" customFormat="1"/>
    <row r="1590" customFormat="1"/>
    <row r="1591" customFormat="1"/>
    <row r="1592" customFormat="1"/>
    <row r="1593" customFormat="1"/>
    <row r="1594" customFormat="1"/>
    <row r="1595" customFormat="1"/>
    <row r="1596" customFormat="1"/>
    <row r="1597" customFormat="1"/>
    <row r="1598" customFormat="1"/>
    <row r="1599" customFormat="1"/>
    <row r="1600" customFormat="1"/>
    <row r="1601" customFormat="1"/>
    <row r="1602" customFormat="1"/>
    <row r="1603" customFormat="1"/>
    <row r="1604" customFormat="1"/>
    <row r="1605" customFormat="1"/>
    <row r="1606" customFormat="1"/>
    <row r="1607" customFormat="1"/>
    <row r="1608" customFormat="1"/>
    <row r="1609" customFormat="1"/>
    <row r="1610" customFormat="1"/>
    <row r="1611" customFormat="1"/>
    <row r="1612" customFormat="1"/>
    <row r="1613" customFormat="1"/>
    <row r="1614" customFormat="1"/>
    <row r="1615" customFormat="1"/>
    <row r="1616" customFormat="1"/>
    <row r="1617" customFormat="1"/>
    <row r="1618" customFormat="1"/>
    <row r="1619" customFormat="1"/>
    <row r="1620" customFormat="1"/>
    <row r="1621" customFormat="1"/>
    <row r="1622" customFormat="1"/>
    <row r="1623" customFormat="1"/>
    <row r="1624" customFormat="1"/>
    <row r="1625" customFormat="1"/>
    <row r="1626" customFormat="1"/>
    <row r="1627" customFormat="1"/>
    <row r="1628" customFormat="1"/>
    <row r="1629" customFormat="1"/>
    <row r="1630" customFormat="1"/>
    <row r="1631" customFormat="1"/>
    <row r="1632" customFormat="1"/>
    <row r="1633" customFormat="1"/>
    <row r="1634" customFormat="1"/>
    <row r="1635" customFormat="1"/>
    <row r="1636" customFormat="1"/>
    <row r="1637" customFormat="1"/>
    <row r="1638" customFormat="1"/>
    <row r="1639" customFormat="1"/>
    <row r="1640" customFormat="1"/>
    <row r="1641" customFormat="1"/>
    <row r="1642" customFormat="1"/>
    <row r="1643" customFormat="1"/>
    <row r="1644" customFormat="1"/>
    <row r="1645" customFormat="1"/>
    <row r="1646" customFormat="1"/>
    <row r="1647" customFormat="1"/>
    <row r="1648" customFormat="1"/>
    <row r="1649" customFormat="1"/>
    <row r="1650" customFormat="1"/>
    <row r="1651" customFormat="1"/>
    <row r="1652" customFormat="1"/>
    <row r="1653" customFormat="1"/>
    <row r="1654" customFormat="1"/>
    <row r="1655" customFormat="1"/>
    <row r="1656" customFormat="1"/>
    <row r="1657" customFormat="1"/>
    <row r="1658" customFormat="1"/>
    <row r="1659" customFormat="1"/>
    <row r="1660" customFormat="1"/>
    <row r="1661" customFormat="1"/>
    <row r="1662" customFormat="1"/>
    <row r="1663" customFormat="1"/>
    <row r="1664" customFormat="1"/>
    <row r="1665" customFormat="1"/>
    <row r="1666" customFormat="1"/>
    <row r="1667" customFormat="1"/>
    <row r="1668" customFormat="1"/>
    <row r="1669" customFormat="1"/>
    <row r="1670" customFormat="1"/>
    <row r="1671" customFormat="1"/>
    <row r="1672" customFormat="1"/>
    <row r="1673" customFormat="1"/>
    <row r="1674" customFormat="1"/>
    <row r="1675" customFormat="1"/>
    <row r="1676" customFormat="1"/>
    <row r="1677" customFormat="1"/>
    <row r="1678" customFormat="1"/>
    <row r="1679" customFormat="1"/>
    <row r="1680" customFormat="1"/>
    <row r="1681" customFormat="1"/>
    <row r="1682" customFormat="1"/>
    <row r="1683" customFormat="1"/>
    <row r="1684" customFormat="1"/>
    <row r="1685" customFormat="1"/>
    <row r="1686" customFormat="1"/>
    <row r="1687" customFormat="1"/>
    <row r="1688" customFormat="1"/>
    <row r="1689" customFormat="1"/>
    <row r="1690" customFormat="1"/>
    <row r="1691" customFormat="1"/>
    <row r="1692" customFormat="1"/>
    <row r="1693" customFormat="1"/>
    <row r="1694" customFormat="1"/>
    <row r="1695" customFormat="1"/>
    <row r="1696" customFormat="1"/>
    <row r="1697" customFormat="1"/>
    <row r="1698" customFormat="1"/>
    <row r="1699" customFormat="1"/>
    <row r="1700" customFormat="1"/>
    <row r="1701" customFormat="1"/>
    <row r="1702" customFormat="1"/>
    <row r="1703" customFormat="1"/>
    <row r="1704" customFormat="1"/>
    <row r="1705" customFormat="1"/>
    <row r="1706" customFormat="1"/>
    <row r="1707" customFormat="1"/>
    <row r="1708" customFormat="1"/>
    <row r="1709" customFormat="1"/>
    <row r="1710" customFormat="1"/>
    <row r="1711" customFormat="1"/>
    <row r="1712" customFormat="1"/>
    <row r="1713" customFormat="1"/>
    <row r="1714" customFormat="1"/>
    <row r="1715" customFormat="1"/>
    <row r="1716" customFormat="1"/>
    <row r="1717" customFormat="1"/>
    <row r="1718" customFormat="1"/>
    <row r="1719" customFormat="1"/>
    <row r="1720" customFormat="1"/>
    <row r="1721" customFormat="1"/>
    <row r="1722" customFormat="1"/>
    <row r="1723" customFormat="1"/>
    <row r="1724" customFormat="1"/>
    <row r="1725" customFormat="1"/>
    <row r="1726" customFormat="1"/>
    <row r="1727" customFormat="1"/>
    <row r="1728" customFormat="1"/>
    <row r="1729" customFormat="1"/>
    <row r="1730" customFormat="1"/>
    <row r="1731" customFormat="1"/>
    <row r="1732" customFormat="1"/>
    <row r="1733" customFormat="1"/>
    <row r="1734" customFormat="1"/>
    <row r="1735" customFormat="1"/>
    <row r="1736" customFormat="1"/>
    <row r="1737" customFormat="1"/>
    <row r="1738" customFormat="1"/>
    <row r="1739" customFormat="1"/>
    <row r="1740" customFormat="1"/>
    <row r="1741" customFormat="1"/>
    <row r="1742" customFormat="1"/>
    <row r="1743" customFormat="1"/>
    <row r="1744" customFormat="1"/>
    <row r="1745" customFormat="1"/>
    <row r="1746" customFormat="1"/>
    <row r="1747" customFormat="1"/>
    <row r="1748" customFormat="1"/>
    <row r="1749" customFormat="1"/>
    <row r="1750" customFormat="1"/>
    <row r="1751" customFormat="1"/>
    <row r="1752" customFormat="1"/>
    <row r="1753" customFormat="1"/>
    <row r="1754" customFormat="1"/>
    <row r="1755" customFormat="1"/>
    <row r="1756" customFormat="1"/>
    <row r="1757" customFormat="1"/>
    <row r="1758" customFormat="1"/>
    <row r="1759" customFormat="1"/>
    <row r="1760" customFormat="1"/>
    <row r="1761" customFormat="1"/>
    <row r="1762" customFormat="1"/>
    <row r="1763" customFormat="1"/>
    <row r="1764" customFormat="1"/>
    <row r="1765" customFormat="1"/>
    <row r="1766" customFormat="1"/>
    <row r="1767" customFormat="1"/>
    <row r="1768" customFormat="1"/>
    <row r="1769" customFormat="1"/>
    <row r="1770" customFormat="1"/>
    <row r="1771" customFormat="1"/>
    <row r="1772" customFormat="1"/>
    <row r="1773" customFormat="1"/>
    <row r="1774" customFormat="1"/>
    <row r="1775" customFormat="1"/>
    <row r="1776" customFormat="1"/>
    <row r="1777" customFormat="1"/>
    <row r="1778" customFormat="1"/>
    <row r="1779" customFormat="1"/>
    <row r="1780" customFormat="1"/>
    <row r="1781" customFormat="1"/>
    <row r="1782" customFormat="1"/>
    <row r="1783" customFormat="1"/>
    <row r="1784" customFormat="1"/>
    <row r="1785" customFormat="1"/>
    <row r="1786" customFormat="1"/>
    <row r="1787" customFormat="1"/>
    <row r="1788" customFormat="1"/>
    <row r="1789" customFormat="1"/>
    <row r="1790" customFormat="1"/>
    <row r="1791" customFormat="1"/>
    <row r="1792" customFormat="1"/>
    <row r="1793" customFormat="1"/>
    <row r="1794" customFormat="1"/>
    <row r="1795" customFormat="1"/>
    <row r="1796" customFormat="1"/>
    <row r="1797" customFormat="1"/>
    <row r="1798" customFormat="1"/>
    <row r="1799" customFormat="1"/>
    <row r="1800" customFormat="1"/>
    <row r="1801" customFormat="1"/>
    <row r="1802" customFormat="1"/>
    <row r="1803" customFormat="1"/>
    <row r="1804" customFormat="1"/>
    <row r="1805" customFormat="1"/>
    <row r="1806" customFormat="1"/>
    <row r="1807" customFormat="1"/>
    <row r="1808" customFormat="1"/>
    <row r="1809" customFormat="1"/>
    <row r="1810" customFormat="1"/>
    <row r="1811" customFormat="1"/>
    <row r="1812" customFormat="1"/>
    <row r="1813" customFormat="1"/>
    <row r="1814" customFormat="1"/>
    <row r="1815" customFormat="1"/>
    <row r="1816" customFormat="1"/>
    <row r="1817" customFormat="1"/>
    <row r="1818" customFormat="1"/>
    <row r="1819" customFormat="1"/>
    <row r="1820" customFormat="1"/>
    <row r="1821" customFormat="1"/>
    <row r="1822" customFormat="1"/>
    <row r="1823" customFormat="1"/>
    <row r="1824" customFormat="1"/>
    <row r="1825" customFormat="1"/>
    <row r="1826" customFormat="1"/>
    <row r="1827" customFormat="1"/>
    <row r="1828" customFormat="1"/>
    <row r="1829" customFormat="1"/>
    <row r="1830" customFormat="1"/>
    <row r="1831" customFormat="1"/>
    <row r="1832" customFormat="1"/>
    <row r="1833" customFormat="1"/>
    <row r="1834" customFormat="1"/>
    <row r="1835" customFormat="1"/>
    <row r="1836" customFormat="1"/>
    <row r="1837" customFormat="1"/>
    <row r="1838" customFormat="1"/>
    <row r="1839" customFormat="1"/>
    <row r="1840" customFormat="1"/>
    <row r="1841" customFormat="1"/>
    <row r="1842" customFormat="1"/>
    <row r="1843" customFormat="1"/>
    <row r="1844" customFormat="1"/>
    <row r="1845" customFormat="1"/>
    <row r="1846" customFormat="1"/>
    <row r="1847" customFormat="1"/>
    <row r="1848" customFormat="1"/>
    <row r="1849" customFormat="1"/>
    <row r="1850" customFormat="1"/>
    <row r="1851" customFormat="1"/>
    <row r="1852" customFormat="1"/>
    <row r="1853" customFormat="1"/>
    <row r="1854" customFormat="1"/>
    <row r="1855" customFormat="1"/>
    <row r="1856" customFormat="1"/>
    <row r="1857" customFormat="1"/>
    <row r="1858" customFormat="1"/>
    <row r="1859" customFormat="1"/>
    <row r="1860" customFormat="1"/>
    <row r="1861" customFormat="1"/>
    <row r="1862" customFormat="1"/>
    <row r="1863" customFormat="1"/>
    <row r="1864" customFormat="1"/>
    <row r="1865" customFormat="1"/>
    <row r="1866" customFormat="1"/>
    <row r="1867" customFormat="1"/>
    <row r="1868" customFormat="1"/>
    <row r="1869" customFormat="1"/>
    <row r="1870" customFormat="1"/>
    <row r="1871" customFormat="1"/>
    <row r="1872" customFormat="1"/>
    <row r="1873" customFormat="1"/>
    <row r="1874" customFormat="1"/>
    <row r="1875" customFormat="1"/>
    <row r="1876" customFormat="1"/>
    <row r="1877" customFormat="1"/>
    <row r="1878" customFormat="1"/>
    <row r="1879" customFormat="1"/>
    <row r="1880" customFormat="1"/>
    <row r="1881" customFormat="1"/>
    <row r="1882" customFormat="1"/>
    <row r="1883" customFormat="1"/>
    <row r="1884" customFormat="1"/>
    <row r="1885" customFormat="1"/>
    <row r="1886" customFormat="1"/>
    <row r="1887" customFormat="1"/>
    <row r="1888" customFormat="1"/>
    <row r="1889" customFormat="1"/>
    <row r="1890" customFormat="1"/>
    <row r="1891" customFormat="1"/>
    <row r="1892" customFormat="1"/>
    <row r="1893" customFormat="1"/>
    <row r="1894" customFormat="1"/>
    <row r="1895" customFormat="1"/>
    <row r="1896" customFormat="1"/>
    <row r="1897" customFormat="1"/>
    <row r="1898" customFormat="1"/>
    <row r="1899" customFormat="1"/>
    <row r="1900" customFormat="1"/>
    <row r="1901" customFormat="1"/>
    <row r="1902" customFormat="1"/>
    <row r="1903" customFormat="1"/>
    <row r="1904" customFormat="1"/>
    <row r="1905" customFormat="1"/>
    <row r="1906" customFormat="1"/>
    <row r="1907" customFormat="1"/>
    <row r="1908" customFormat="1"/>
    <row r="1909" customFormat="1"/>
    <row r="1910" customFormat="1"/>
    <row r="1911" customFormat="1"/>
    <row r="1912" customFormat="1"/>
    <row r="1913" customFormat="1"/>
    <row r="1914" customFormat="1"/>
    <row r="1915" customFormat="1"/>
    <row r="1916" customFormat="1"/>
    <row r="1917" customFormat="1"/>
    <row r="1918" customFormat="1"/>
    <row r="1919" customFormat="1"/>
    <row r="1920" customFormat="1"/>
    <row r="1921" customFormat="1"/>
    <row r="1922" customFormat="1"/>
    <row r="1923" customFormat="1"/>
    <row r="1924" customFormat="1"/>
    <row r="1925" customFormat="1"/>
    <row r="1926" customFormat="1"/>
    <row r="1927" customFormat="1"/>
    <row r="1928" customFormat="1"/>
    <row r="1929" customFormat="1"/>
    <row r="1930" customFormat="1"/>
    <row r="1931" customFormat="1"/>
    <row r="1932" customFormat="1"/>
    <row r="1933" customFormat="1"/>
    <row r="1934" customFormat="1"/>
    <row r="1935" customFormat="1"/>
    <row r="1936" customFormat="1"/>
    <row r="1937" customFormat="1"/>
    <row r="1938" customFormat="1"/>
    <row r="1939" customFormat="1"/>
    <row r="1940" customFormat="1"/>
    <row r="1941" customFormat="1"/>
    <row r="1942" customFormat="1"/>
    <row r="1943" customFormat="1"/>
    <row r="1944" customFormat="1"/>
    <row r="1945" customFormat="1"/>
    <row r="1946" customFormat="1"/>
    <row r="1947" customFormat="1"/>
    <row r="1948" customFormat="1"/>
    <row r="1949" customFormat="1"/>
    <row r="1950" customFormat="1"/>
    <row r="1951" customFormat="1"/>
    <row r="1952" customFormat="1"/>
    <row r="1953" customFormat="1"/>
    <row r="1954" customFormat="1"/>
    <row r="1955" customFormat="1"/>
    <row r="1956" customFormat="1"/>
    <row r="1957" customFormat="1"/>
    <row r="1958" customFormat="1"/>
    <row r="1959" customFormat="1"/>
    <row r="1960" customFormat="1"/>
    <row r="1961" customFormat="1"/>
    <row r="1962" customFormat="1"/>
    <row r="1963" customFormat="1"/>
    <row r="1964" customFormat="1"/>
    <row r="1965" customFormat="1"/>
    <row r="1966" customFormat="1"/>
    <row r="1967" customFormat="1"/>
    <row r="1968" customFormat="1"/>
    <row r="1969" customFormat="1"/>
    <row r="1970" customFormat="1"/>
    <row r="1971" customFormat="1"/>
    <row r="1972" customFormat="1"/>
    <row r="1973" customFormat="1"/>
    <row r="1974" customFormat="1"/>
    <row r="1975" customFormat="1"/>
    <row r="1976" customFormat="1"/>
    <row r="1977" customFormat="1"/>
    <row r="1978" customFormat="1"/>
    <row r="1979" customFormat="1"/>
    <row r="1980" customFormat="1"/>
    <row r="1981" customFormat="1"/>
    <row r="1982" customFormat="1"/>
    <row r="1983" customFormat="1"/>
    <row r="1984" customFormat="1"/>
    <row r="1985" customFormat="1"/>
    <row r="1986" customFormat="1"/>
    <row r="1987" customFormat="1"/>
    <row r="1988" customFormat="1"/>
    <row r="1989" customFormat="1"/>
    <row r="1990" customFormat="1"/>
    <row r="1991" customFormat="1"/>
    <row r="1992" customFormat="1"/>
    <row r="1993" customFormat="1"/>
    <row r="1994" customFormat="1"/>
    <row r="1995" customFormat="1"/>
    <row r="1996" customFormat="1"/>
    <row r="1997" customFormat="1"/>
    <row r="1998" customFormat="1"/>
    <row r="1999" customFormat="1"/>
    <row r="2000" customFormat="1"/>
    <row r="2001" customFormat="1"/>
    <row r="2002" customFormat="1"/>
    <row r="2003" customFormat="1"/>
    <row r="2004" customFormat="1"/>
    <row r="2005" customFormat="1"/>
    <row r="2006" customFormat="1"/>
    <row r="2007" customFormat="1"/>
    <row r="2008" customFormat="1"/>
    <row r="2009" customFormat="1"/>
    <row r="2010" customFormat="1"/>
    <row r="2011" customFormat="1"/>
    <row r="2012" customFormat="1"/>
    <row r="2013" customFormat="1"/>
    <row r="2014" customFormat="1"/>
    <row r="2015" customFormat="1"/>
    <row r="2016" customFormat="1"/>
    <row r="2017" customFormat="1"/>
    <row r="2018" customFormat="1"/>
    <row r="2019" customFormat="1"/>
    <row r="2020" customFormat="1"/>
    <row r="2021" customFormat="1"/>
    <row r="2022" customFormat="1"/>
    <row r="2023" customFormat="1"/>
    <row r="2024" customFormat="1"/>
    <row r="2025" customFormat="1"/>
    <row r="2026" customFormat="1"/>
    <row r="2027" customFormat="1"/>
    <row r="2028" customFormat="1"/>
    <row r="2029" customFormat="1"/>
    <row r="2030" customFormat="1"/>
    <row r="2031" customFormat="1"/>
    <row r="2032" customFormat="1"/>
    <row r="2033" customFormat="1"/>
    <row r="2034" customFormat="1"/>
    <row r="2035" customFormat="1"/>
    <row r="2036" customFormat="1"/>
    <row r="2037" customFormat="1"/>
    <row r="2038" customFormat="1"/>
    <row r="2039" customFormat="1"/>
    <row r="2040" customFormat="1"/>
    <row r="2041" customFormat="1"/>
    <row r="2042" customFormat="1"/>
    <row r="2043" customFormat="1"/>
    <row r="2044" customFormat="1"/>
    <row r="2045" customFormat="1"/>
    <row r="2046" customFormat="1"/>
    <row r="2047" customFormat="1"/>
    <row r="2048" customFormat="1"/>
    <row r="2049" customFormat="1"/>
    <row r="2050" customFormat="1"/>
    <row r="2051" customFormat="1"/>
    <row r="2052" customFormat="1"/>
    <row r="2053" customFormat="1"/>
    <row r="2054" customFormat="1"/>
    <row r="2055" customFormat="1"/>
    <row r="2056" customFormat="1"/>
    <row r="2057" customFormat="1"/>
    <row r="2058" customFormat="1"/>
    <row r="2059" customFormat="1"/>
    <row r="2060" customFormat="1"/>
    <row r="2061" customFormat="1"/>
    <row r="2062" customFormat="1"/>
    <row r="2063" customFormat="1"/>
    <row r="2064" customFormat="1"/>
    <row r="2065" customFormat="1"/>
    <row r="2066" customFormat="1"/>
    <row r="2067" customFormat="1"/>
    <row r="2068" customFormat="1"/>
    <row r="2069" customFormat="1"/>
    <row r="2070" customFormat="1"/>
    <row r="2071" customFormat="1"/>
    <row r="2072" customFormat="1"/>
    <row r="2073" customFormat="1"/>
    <row r="2074" customFormat="1"/>
    <row r="2075" customFormat="1"/>
    <row r="2076" customFormat="1"/>
    <row r="2077" customFormat="1"/>
    <row r="2078" customFormat="1"/>
    <row r="2079" customFormat="1"/>
    <row r="2080" customFormat="1"/>
    <row r="2081" customFormat="1"/>
    <row r="2082" customFormat="1"/>
    <row r="2083" customFormat="1"/>
    <row r="2084" customFormat="1"/>
    <row r="2085" customFormat="1"/>
    <row r="2086" customFormat="1"/>
    <row r="2087" customFormat="1"/>
    <row r="2088" customFormat="1"/>
    <row r="2089" customFormat="1"/>
    <row r="2090" customFormat="1"/>
    <row r="2091" customFormat="1"/>
    <row r="2092" customFormat="1"/>
    <row r="2093" customFormat="1"/>
    <row r="2094" customFormat="1"/>
    <row r="2095" customFormat="1"/>
    <row r="2096" customFormat="1"/>
    <row r="2097" customFormat="1"/>
    <row r="2098" customFormat="1"/>
    <row r="2099" customFormat="1"/>
    <row r="2100" customFormat="1"/>
    <row r="2101" customFormat="1"/>
    <row r="2102" customFormat="1"/>
    <row r="2103" customFormat="1"/>
    <row r="2104" customFormat="1"/>
    <row r="2105" customFormat="1"/>
    <row r="2106" customFormat="1"/>
    <row r="2107" customFormat="1"/>
    <row r="2108" customFormat="1"/>
    <row r="2109" customFormat="1"/>
    <row r="2110" customFormat="1"/>
    <row r="2111" customFormat="1"/>
    <row r="2112" customFormat="1"/>
    <row r="2113" customFormat="1"/>
    <row r="2114" customFormat="1"/>
    <row r="2115" customFormat="1"/>
    <row r="2116" customFormat="1"/>
    <row r="2117" customFormat="1"/>
    <row r="2118" customFormat="1"/>
    <row r="2119" customFormat="1"/>
    <row r="2120" customFormat="1"/>
    <row r="2121" customFormat="1"/>
    <row r="2122" customFormat="1"/>
    <row r="2123" customFormat="1"/>
    <row r="2124" customFormat="1"/>
    <row r="2125" customFormat="1"/>
    <row r="2126" customFormat="1"/>
    <row r="2127" customFormat="1"/>
    <row r="2128" customFormat="1"/>
    <row r="2129" customFormat="1"/>
    <row r="2130" customFormat="1"/>
    <row r="2131" customFormat="1"/>
    <row r="2132" customFormat="1"/>
    <row r="2133" customFormat="1"/>
    <row r="2134" customFormat="1"/>
    <row r="2135" customFormat="1"/>
    <row r="2136" customFormat="1"/>
    <row r="2137" customFormat="1"/>
    <row r="2138" customFormat="1"/>
    <row r="2139" customFormat="1"/>
    <row r="2140" customFormat="1"/>
    <row r="2141" customFormat="1"/>
    <row r="2142" customFormat="1"/>
    <row r="2143" customFormat="1"/>
    <row r="2144" customFormat="1"/>
    <row r="2145" customFormat="1"/>
    <row r="2146" customFormat="1"/>
    <row r="2147" customFormat="1"/>
    <row r="2148" customFormat="1"/>
    <row r="2149" customFormat="1"/>
    <row r="2150" customFormat="1"/>
    <row r="2151" customFormat="1"/>
    <row r="2152" customFormat="1"/>
    <row r="2153" customFormat="1"/>
    <row r="2154" customFormat="1"/>
    <row r="2155" customFormat="1"/>
    <row r="2156" customFormat="1"/>
    <row r="2157" customFormat="1"/>
    <row r="2158" customFormat="1"/>
    <row r="2159" customFormat="1"/>
    <row r="2160" customFormat="1"/>
    <row r="2161" customFormat="1"/>
    <row r="2162" customFormat="1"/>
    <row r="2163" customFormat="1"/>
    <row r="2164" customFormat="1"/>
    <row r="2165" customFormat="1"/>
    <row r="2166" customFormat="1"/>
    <row r="2167" customFormat="1"/>
    <row r="2168" customFormat="1"/>
    <row r="2169" customFormat="1"/>
    <row r="2170" customFormat="1"/>
    <row r="2171" customFormat="1"/>
    <row r="2172" customFormat="1"/>
    <row r="2173" customFormat="1"/>
    <row r="2174" customFormat="1"/>
    <row r="2175" customFormat="1"/>
    <row r="2176" customFormat="1"/>
    <row r="2177" customFormat="1"/>
    <row r="2178" customFormat="1"/>
    <row r="2179" customFormat="1"/>
    <row r="2180" customFormat="1"/>
    <row r="2181" customFormat="1"/>
    <row r="2182" customFormat="1"/>
    <row r="2183" customFormat="1"/>
    <row r="2184" customFormat="1"/>
    <row r="2185" customFormat="1"/>
    <row r="2186" customFormat="1"/>
    <row r="2187" customFormat="1"/>
    <row r="2188" customFormat="1"/>
    <row r="2189" customFormat="1"/>
    <row r="2190" customFormat="1"/>
    <row r="2191" customFormat="1"/>
    <row r="2192" customFormat="1"/>
    <row r="2193" customFormat="1"/>
    <row r="2194" customFormat="1"/>
    <row r="2195" customFormat="1"/>
    <row r="2196" customFormat="1"/>
    <row r="2197" customFormat="1"/>
    <row r="2198" customFormat="1"/>
    <row r="2199" customFormat="1"/>
    <row r="2200" customFormat="1"/>
    <row r="2201" customFormat="1"/>
    <row r="2202" customFormat="1"/>
    <row r="2203" customFormat="1"/>
    <row r="2204" customFormat="1"/>
    <row r="2205" customFormat="1"/>
    <row r="2206" customFormat="1"/>
    <row r="2207" customFormat="1"/>
    <row r="2208" customFormat="1"/>
    <row r="2209" customFormat="1"/>
    <row r="2210" customFormat="1"/>
    <row r="2211" customFormat="1"/>
    <row r="2212" customFormat="1"/>
    <row r="2213" customFormat="1"/>
    <row r="2214" customFormat="1"/>
    <row r="2215" customFormat="1"/>
    <row r="2216" customFormat="1"/>
    <row r="2217" customFormat="1"/>
    <row r="2218" customFormat="1"/>
    <row r="2219" customFormat="1"/>
    <row r="2220" customFormat="1"/>
    <row r="2221" customFormat="1"/>
    <row r="2222" customFormat="1"/>
    <row r="2223" customFormat="1"/>
    <row r="2224" customFormat="1"/>
    <row r="2225" customFormat="1"/>
    <row r="2226" customFormat="1"/>
    <row r="2227" customFormat="1"/>
    <row r="2228" customFormat="1"/>
    <row r="2229" customFormat="1"/>
    <row r="2230" customFormat="1"/>
    <row r="2231" customFormat="1"/>
    <row r="2232" customFormat="1"/>
    <row r="2233" customFormat="1"/>
    <row r="2234" customFormat="1"/>
    <row r="2235" customFormat="1"/>
    <row r="2236" customFormat="1"/>
    <row r="2237" customFormat="1"/>
    <row r="2238" customFormat="1"/>
    <row r="2239" customFormat="1"/>
    <row r="2240" customFormat="1"/>
    <row r="2241" customFormat="1"/>
    <row r="2242" customFormat="1"/>
    <row r="2243" customFormat="1"/>
    <row r="2244" customFormat="1"/>
    <row r="2245" customFormat="1"/>
    <row r="2246" customFormat="1"/>
    <row r="2247" customFormat="1"/>
    <row r="2248" customFormat="1"/>
    <row r="2249" customFormat="1"/>
    <row r="2250" customFormat="1"/>
    <row r="2251" customFormat="1"/>
    <row r="2252" customFormat="1"/>
    <row r="2253" customFormat="1"/>
    <row r="2254" customFormat="1"/>
    <row r="2255" customFormat="1"/>
    <row r="2256" customFormat="1"/>
    <row r="2257" customFormat="1"/>
    <row r="2258" customFormat="1"/>
    <row r="2259" customFormat="1"/>
    <row r="2260" customFormat="1"/>
    <row r="2261" customFormat="1"/>
    <row r="2262" customFormat="1"/>
    <row r="2263" customFormat="1"/>
    <row r="2264" customFormat="1"/>
    <row r="2265" customFormat="1"/>
    <row r="2266" customFormat="1"/>
    <row r="2267" customFormat="1"/>
    <row r="2268" customFormat="1"/>
    <row r="2269" customFormat="1"/>
    <row r="2270" customFormat="1"/>
    <row r="2271" customFormat="1"/>
    <row r="2272" customFormat="1"/>
    <row r="2273" customFormat="1"/>
    <row r="2274" customFormat="1"/>
    <row r="2275" customFormat="1"/>
    <row r="2276" customFormat="1"/>
    <row r="2277" customFormat="1"/>
    <row r="2278" customFormat="1"/>
    <row r="2279" customFormat="1"/>
    <row r="2280" customFormat="1"/>
    <row r="2281" customFormat="1"/>
    <row r="2282" customFormat="1"/>
    <row r="2283" customFormat="1"/>
    <row r="2284" customFormat="1"/>
    <row r="2285" customFormat="1"/>
    <row r="2286" customFormat="1"/>
    <row r="2287" customFormat="1"/>
    <row r="2288" customFormat="1"/>
    <row r="2289" customFormat="1"/>
    <row r="2290" customFormat="1"/>
    <row r="2291" customFormat="1"/>
    <row r="2292" customFormat="1"/>
    <row r="2293" customFormat="1"/>
    <row r="2294" customFormat="1"/>
    <row r="2295" customFormat="1"/>
    <row r="2296" customFormat="1"/>
    <row r="2297" customFormat="1"/>
    <row r="2298" customFormat="1"/>
    <row r="2299" customFormat="1"/>
    <row r="2300" customFormat="1"/>
    <row r="2301" customFormat="1"/>
    <row r="2302" customFormat="1"/>
    <row r="2303" customFormat="1"/>
    <row r="2304" customFormat="1"/>
    <row r="2305" customFormat="1"/>
    <row r="2306" customFormat="1"/>
    <row r="2307" customFormat="1"/>
    <row r="2308" customFormat="1"/>
    <row r="2309" customFormat="1"/>
    <row r="2310" customFormat="1"/>
    <row r="2311" customFormat="1"/>
    <row r="2312" customFormat="1"/>
    <row r="2313" customFormat="1"/>
    <row r="2314" customFormat="1"/>
    <row r="2315" customFormat="1"/>
    <row r="2316" customFormat="1"/>
    <row r="2317" customFormat="1"/>
    <row r="2318" customFormat="1"/>
    <row r="2319" customFormat="1"/>
    <row r="2320" customFormat="1"/>
    <row r="2321" customFormat="1"/>
    <row r="2322" customFormat="1"/>
    <row r="2323" customFormat="1"/>
    <row r="2324" customFormat="1"/>
    <row r="2325" customFormat="1"/>
    <row r="2326" customFormat="1"/>
    <row r="2327" customFormat="1"/>
    <row r="2328" customFormat="1"/>
    <row r="2329" customFormat="1"/>
    <row r="2330" customFormat="1"/>
    <row r="2331" customFormat="1"/>
    <row r="2332" customFormat="1"/>
    <row r="2333" customFormat="1"/>
    <row r="2334" customFormat="1"/>
    <row r="2335" customFormat="1"/>
    <row r="2336" customFormat="1"/>
    <row r="2337" customFormat="1"/>
    <row r="2338" customFormat="1"/>
    <row r="2339" customFormat="1"/>
    <row r="2340" customFormat="1"/>
    <row r="2341" customFormat="1"/>
    <row r="2342" customFormat="1"/>
    <row r="2343" customFormat="1"/>
    <row r="2344" customFormat="1"/>
    <row r="2345" customFormat="1"/>
    <row r="2346" customFormat="1"/>
    <row r="2347" customFormat="1"/>
    <row r="2348" customFormat="1"/>
    <row r="2349" customFormat="1"/>
    <row r="2350" customFormat="1"/>
    <row r="2351" customFormat="1"/>
    <row r="2352" customFormat="1"/>
    <row r="2353" customFormat="1"/>
    <row r="2354" customFormat="1"/>
    <row r="2355" customFormat="1"/>
    <row r="2356" customFormat="1"/>
    <row r="2357" customFormat="1"/>
    <row r="2358" customFormat="1"/>
    <row r="2359" customFormat="1"/>
    <row r="2360" customFormat="1"/>
    <row r="2361" customFormat="1"/>
    <row r="2362" customFormat="1"/>
    <row r="2363" customFormat="1"/>
    <row r="2364" customFormat="1"/>
    <row r="2365" customFormat="1"/>
    <row r="2366" customFormat="1"/>
    <row r="2367" customFormat="1"/>
    <row r="2368" customFormat="1"/>
    <row r="2369" customFormat="1"/>
    <row r="2370" customFormat="1"/>
    <row r="2371" customFormat="1"/>
    <row r="2372" customFormat="1"/>
    <row r="2373" customFormat="1"/>
    <row r="2374" customFormat="1"/>
    <row r="2375" customFormat="1"/>
    <row r="2376" customFormat="1"/>
    <row r="2377" customFormat="1"/>
    <row r="2378" customFormat="1"/>
    <row r="2379" customFormat="1"/>
    <row r="2380" customFormat="1"/>
    <row r="2381" customFormat="1"/>
    <row r="2382" customFormat="1"/>
    <row r="2383" customFormat="1"/>
    <row r="2384" customFormat="1"/>
    <row r="2385" customFormat="1"/>
    <row r="2386" customFormat="1"/>
    <row r="2387" customFormat="1"/>
    <row r="2388" customFormat="1"/>
    <row r="2389" customFormat="1"/>
    <row r="2390" customFormat="1"/>
    <row r="2391" customFormat="1"/>
    <row r="2392" customFormat="1"/>
    <row r="2393" customFormat="1"/>
    <row r="2394" customFormat="1"/>
    <row r="2395" customFormat="1"/>
    <row r="2396" customFormat="1"/>
    <row r="2397" customFormat="1"/>
    <row r="2398" customFormat="1"/>
    <row r="2399" customFormat="1"/>
    <row r="2400" customFormat="1"/>
    <row r="2401" customFormat="1"/>
    <row r="2402" customFormat="1"/>
    <row r="2403" customFormat="1"/>
    <row r="2404" customFormat="1"/>
    <row r="2405" customFormat="1"/>
    <row r="2406" customFormat="1"/>
    <row r="2407" customFormat="1"/>
    <row r="2408" customFormat="1"/>
    <row r="2409" customFormat="1"/>
    <row r="2410" customFormat="1"/>
    <row r="2411" customFormat="1"/>
    <row r="2412" customFormat="1"/>
    <row r="2413" customFormat="1"/>
    <row r="2414" customFormat="1"/>
    <row r="2415" customFormat="1"/>
    <row r="2416" customFormat="1"/>
    <row r="2417" customFormat="1"/>
    <row r="2418" customFormat="1"/>
    <row r="2419" customFormat="1"/>
    <row r="2420" customFormat="1"/>
    <row r="2421" customFormat="1"/>
    <row r="2422" customFormat="1"/>
    <row r="2423" customFormat="1"/>
    <row r="2424" customFormat="1"/>
    <row r="2425" customFormat="1"/>
    <row r="2426" customFormat="1"/>
    <row r="2427" customFormat="1"/>
    <row r="2428" customFormat="1"/>
    <row r="2429" customFormat="1"/>
    <row r="2430" customFormat="1"/>
    <row r="2431" customFormat="1"/>
    <row r="2432" customFormat="1"/>
    <row r="2433" customFormat="1"/>
    <row r="2434" customFormat="1"/>
    <row r="2435" customFormat="1"/>
    <row r="2436" customFormat="1"/>
    <row r="2437" customFormat="1"/>
    <row r="2438" customFormat="1"/>
    <row r="2439" customFormat="1"/>
    <row r="2440" customFormat="1"/>
    <row r="2441" customFormat="1"/>
    <row r="2442" customFormat="1"/>
    <row r="2443" customFormat="1"/>
    <row r="2444" customFormat="1"/>
    <row r="2445" customFormat="1"/>
    <row r="2446" customFormat="1"/>
    <row r="2447" customFormat="1"/>
    <row r="2448" customFormat="1"/>
    <row r="2449" customFormat="1"/>
    <row r="2450" customFormat="1"/>
    <row r="2451" customFormat="1"/>
    <row r="2452" customFormat="1"/>
    <row r="2453" customFormat="1"/>
    <row r="2454" customFormat="1"/>
    <row r="2455" customFormat="1"/>
    <row r="2456" customFormat="1"/>
    <row r="2457" customFormat="1"/>
    <row r="2458" customFormat="1"/>
    <row r="2459" customFormat="1"/>
    <row r="2460" customFormat="1"/>
    <row r="2461" customFormat="1"/>
    <row r="2462" customFormat="1"/>
    <row r="2463" customFormat="1"/>
    <row r="2464" customFormat="1"/>
    <row r="2465" customFormat="1"/>
    <row r="2466" customFormat="1"/>
    <row r="2467" customFormat="1"/>
    <row r="2468" customFormat="1"/>
    <row r="2469" customFormat="1"/>
    <row r="2470" customFormat="1"/>
    <row r="2471" customFormat="1"/>
    <row r="2472" customFormat="1"/>
    <row r="2473" customFormat="1"/>
    <row r="2474" customFormat="1"/>
    <row r="2475" customFormat="1"/>
    <row r="2476" customFormat="1"/>
    <row r="2477" customFormat="1"/>
    <row r="2478" customFormat="1"/>
    <row r="2479" customFormat="1"/>
    <row r="2480" customFormat="1"/>
    <row r="2481" customFormat="1"/>
    <row r="2482" customFormat="1"/>
    <row r="2483" customFormat="1"/>
    <row r="2484" customFormat="1"/>
    <row r="2485" customFormat="1"/>
    <row r="2486" customFormat="1"/>
    <row r="2487" customFormat="1"/>
    <row r="2488" customFormat="1"/>
    <row r="2489" customFormat="1"/>
    <row r="2490" customFormat="1"/>
    <row r="2491" customFormat="1"/>
    <row r="2492" customFormat="1"/>
    <row r="2493" customFormat="1"/>
    <row r="2494" customFormat="1"/>
    <row r="2495" customFormat="1"/>
    <row r="2496" customFormat="1"/>
    <row r="2497" customFormat="1"/>
    <row r="2498" customFormat="1"/>
    <row r="2499" customFormat="1"/>
    <row r="2500" customFormat="1"/>
    <row r="2501" customFormat="1"/>
    <row r="2502" customFormat="1"/>
    <row r="2503" customFormat="1"/>
    <row r="2504" customFormat="1"/>
    <row r="2505" customFormat="1"/>
    <row r="2506" customFormat="1"/>
    <row r="2507" customFormat="1"/>
    <row r="2508" customFormat="1"/>
    <row r="2509" customFormat="1"/>
    <row r="2510" customFormat="1"/>
    <row r="2511" customFormat="1"/>
    <row r="2512" customFormat="1"/>
    <row r="2513" customFormat="1"/>
    <row r="2514" customFormat="1"/>
    <row r="2515" customFormat="1"/>
    <row r="2516" customFormat="1"/>
    <row r="2517" customFormat="1"/>
    <row r="2518" customFormat="1"/>
    <row r="2519" customFormat="1"/>
    <row r="2520" customFormat="1"/>
    <row r="2521" customFormat="1"/>
    <row r="2522" customFormat="1"/>
    <row r="2523" customFormat="1"/>
    <row r="2524" customFormat="1"/>
    <row r="2525" customFormat="1"/>
    <row r="2526" customFormat="1"/>
    <row r="2527" customFormat="1"/>
    <row r="2528" customFormat="1"/>
    <row r="2529" customFormat="1"/>
    <row r="2530" customFormat="1"/>
    <row r="2531" customFormat="1"/>
    <row r="2532" customFormat="1"/>
    <row r="2533" customFormat="1"/>
    <row r="2534" customFormat="1"/>
    <row r="2535" customFormat="1"/>
    <row r="2536" customFormat="1"/>
    <row r="2537" customFormat="1"/>
    <row r="2538" customFormat="1"/>
    <row r="2539" customFormat="1"/>
    <row r="2540" customFormat="1"/>
    <row r="2541" customFormat="1"/>
    <row r="2542" customFormat="1"/>
    <row r="2543" customFormat="1"/>
    <row r="2544" customFormat="1"/>
    <row r="2545" customFormat="1"/>
    <row r="2546" customFormat="1"/>
    <row r="2547" customFormat="1"/>
    <row r="2548" customFormat="1"/>
    <row r="2549" customFormat="1"/>
    <row r="2550" customFormat="1"/>
    <row r="2551" customFormat="1"/>
    <row r="2552" customFormat="1"/>
    <row r="2553" customFormat="1"/>
    <row r="2554" customFormat="1"/>
    <row r="2555" customFormat="1"/>
    <row r="2556" customFormat="1"/>
    <row r="2557" customFormat="1"/>
    <row r="2558" customFormat="1"/>
    <row r="2559" customFormat="1"/>
    <row r="2560" customFormat="1"/>
    <row r="2561" customFormat="1"/>
    <row r="2562" customFormat="1"/>
    <row r="2563" customFormat="1"/>
    <row r="2564" customFormat="1"/>
    <row r="2565" customFormat="1"/>
    <row r="2566" customFormat="1"/>
    <row r="2567" customFormat="1"/>
    <row r="2568" customFormat="1"/>
    <row r="2569" customFormat="1"/>
    <row r="2570" customFormat="1"/>
    <row r="2571" customFormat="1"/>
    <row r="2572" customFormat="1"/>
    <row r="2573" customFormat="1"/>
    <row r="2574" customFormat="1"/>
    <row r="2575" customFormat="1"/>
    <row r="2576" customFormat="1"/>
    <row r="2577" customFormat="1"/>
    <row r="2578" customFormat="1"/>
    <row r="2579" customFormat="1"/>
    <row r="2580" customFormat="1"/>
    <row r="2581" customFormat="1"/>
    <row r="2582" customFormat="1"/>
    <row r="2583" customFormat="1"/>
    <row r="2584" customFormat="1"/>
    <row r="2585" customFormat="1"/>
    <row r="2586" customFormat="1"/>
    <row r="2587" customFormat="1"/>
    <row r="2588" customFormat="1"/>
    <row r="2589" customFormat="1"/>
    <row r="2590" customFormat="1"/>
    <row r="2591" customFormat="1"/>
    <row r="2592" customFormat="1"/>
    <row r="2593" customFormat="1"/>
    <row r="2594" customFormat="1"/>
    <row r="2595" customFormat="1"/>
    <row r="2596" customFormat="1"/>
    <row r="2597" customFormat="1"/>
    <row r="2598" customFormat="1"/>
    <row r="2599" customFormat="1"/>
    <row r="2600" customFormat="1"/>
    <row r="2601" customFormat="1"/>
    <row r="2602" customFormat="1"/>
    <row r="2603" customFormat="1"/>
    <row r="2604" customFormat="1"/>
    <row r="2605" customFormat="1"/>
    <row r="2606" customFormat="1"/>
    <row r="2607" customFormat="1"/>
    <row r="2608" customFormat="1"/>
    <row r="2609" customFormat="1"/>
    <row r="2610" customFormat="1"/>
    <row r="2611" customFormat="1"/>
    <row r="2612" customFormat="1"/>
    <row r="2613" customFormat="1"/>
    <row r="2614" customFormat="1"/>
    <row r="2615" customFormat="1"/>
    <row r="2616" customFormat="1"/>
    <row r="2617" customFormat="1"/>
    <row r="2618" customFormat="1"/>
    <row r="2619" customFormat="1"/>
    <row r="2620" customFormat="1"/>
    <row r="2621" customFormat="1"/>
    <row r="2622" customFormat="1"/>
    <row r="2623" customFormat="1"/>
    <row r="2624" customFormat="1"/>
    <row r="2625" customFormat="1"/>
    <row r="2626" customFormat="1"/>
    <row r="2627" customFormat="1"/>
    <row r="2628" customFormat="1"/>
    <row r="2629" customFormat="1"/>
    <row r="2630" customFormat="1"/>
    <row r="2631" customFormat="1"/>
    <row r="2632" customFormat="1"/>
    <row r="2633" customFormat="1"/>
    <row r="2634" customFormat="1"/>
    <row r="2635" customFormat="1"/>
    <row r="2636" customFormat="1"/>
    <row r="2637" customFormat="1"/>
    <row r="2638" customFormat="1"/>
    <row r="2639" customFormat="1"/>
    <row r="2640" customFormat="1"/>
    <row r="2641" customFormat="1"/>
    <row r="2642" customFormat="1"/>
    <row r="2643" customFormat="1"/>
    <row r="2644" customFormat="1"/>
    <row r="2645" customFormat="1"/>
    <row r="2646" customFormat="1"/>
    <row r="2647" customFormat="1"/>
    <row r="2648" customFormat="1"/>
    <row r="2649" customFormat="1"/>
    <row r="2650" customFormat="1"/>
    <row r="2651" customFormat="1"/>
    <row r="2652" customFormat="1"/>
    <row r="2653" customFormat="1"/>
    <row r="2654" customFormat="1"/>
    <row r="2655" customFormat="1"/>
    <row r="2656" customFormat="1"/>
    <row r="2657" customFormat="1"/>
    <row r="2658" customFormat="1"/>
    <row r="2659" customFormat="1"/>
    <row r="2660" customFormat="1"/>
    <row r="2661" customFormat="1"/>
    <row r="2662" customFormat="1"/>
    <row r="2663" customFormat="1"/>
    <row r="2664" customFormat="1"/>
    <row r="2665" customFormat="1"/>
    <row r="2666" customFormat="1"/>
    <row r="2667" customFormat="1"/>
    <row r="2668" customFormat="1"/>
    <row r="2669" customFormat="1"/>
    <row r="2670" customFormat="1"/>
    <row r="2671" customFormat="1"/>
    <row r="2672" customFormat="1"/>
    <row r="2673" customFormat="1"/>
    <row r="2674" customFormat="1"/>
    <row r="2675" customFormat="1"/>
    <row r="2676" customFormat="1"/>
    <row r="2677" customFormat="1"/>
    <row r="2678" customFormat="1"/>
    <row r="2679" customFormat="1"/>
    <row r="2680" customFormat="1"/>
    <row r="2681" customFormat="1"/>
    <row r="2682" customFormat="1"/>
    <row r="2683" customFormat="1"/>
    <row r="2684" customFormat="1"/>
    <row r="2685" customFormat="1"/>
    <row r="2686" customFormat="1"/>
    <row r="2687" customFormat="1"/>
    <row r="2688" customFormat="1"/>
    <row r="2689" customFormat="1"/>
    <row r="2690" customFormat="1"/>
    <row r="2691" customFormat="1"/>
    <row r="2692" customFormat="1"/>
    <row r="2693" customFormat="1"/>
    <row r="2694" customFormat="1"/>
    <row r="2695" customFormat="1"/>
    <row r="2696" customFormat="1"/>
    <row r="2697" customFormat="1"/>
    <row r="2698" customFormat="1"/>
    <row r="2699" customFormat="1"/>
    <row r="2700" customFormat="1"/>
    <row r="2701" customFormat="1"/>
    <row r="2702" customFormat="1"/>
    <row r="2703" customFormat="1"/>
    <row r="2704" customFormat="1"/>
    <row r="2705" customFormat="1"/>
    <row r="2706" customFormat="1"/>
    <row r="2707" customFormat="1"/>
    <row r="2708" customFormat="1"/>
    <row r="2709" customFormat="1"/>
    <row r="2710" customFormat="1"/>
    <row r="2711" customFormat="1"/>
    <row r="2712" customFormat="1"/>
    <row r="2713" customFormat="1"/>
    <row r="2714" customFormat="1"/>
    <row r="2715" customFormat="1"/>
    <row r="2716" customFormat="1"/>
    <row r="2717" customFormat="1"/>
    <row r="2718" customFormat="1"/>
    <row r="2719" customFormat="1"/>
    <row r="2720" customFormat="1"/>
    <row r="2721" customFormat="1"/>
    <row r="2722" customFormat="1"/>
    <row r="2723" customFormat="1"/>
    <row r="2724" customFormat="1"/>
    <row r="2725" customFormat="1"/>
    <row r="2726" customFormat="1"/>
    <row r="2727" customFormat="1"/>
    <row r="2728" customFormat="1"/>
    <row r="2729" customFormat="1"/>
    <row r="2730" customFormat="1"/>
    <row r="2731" customFormat="1"/>
    <row r="2732" customFormat="1"/>
    <row r="2733" customFormat="1"/>
    <row r="2734" customFormat="1"/>
    <row r="2735" customFormat="1"/>
    <row r="2736" customFormat="1"/>
    <row r="2737" customFormat="1"/>
    <row r="2738" customFormat="1"/>
    <row r="2739" customFormat="1"/>
    <row r="2740" customFormat="1"/>
    <row r="2741" customFormat="1"/>
    <row r="2742" customFormat="1"/>
    <row r="2743" customFormat="1"/>
    <row r="2744" customFormat="1"/>
    <row r="2745" customFormat="1"/>
    <row r="2746" customFormat="1"/>
    <row r="2747" customFormat="1"/>
    <row r="2748" customFormat="1"/>
    <row r="2749" customFormat="1"/>
    <row r="2750" customFormat="1"/>
    <row r="2751" customFormat="1"/>
    <row r="2752" customFormat="1"/>
    <row r="2753" customFormat="1"/>
    <row r="2754" customFormat="1"/>
    <row r="2755" customFormat="1"/>
    <row r="2756" customFormat="1"/>
    <row r="2757" customFormat="1"/>
    <row r="2758" customFormat="1"/>
    <row r="2759" customFormat="1"/>
    <row r="2760" customFormat="1"/>
    <row r="2761" customFormat="1"/>
    <row r="2762" customFormat="1"/>
    <row r="2763" customFormat="1"/>
    <row r="2764" customFormat="1"/>
    <row r="2765" customFormat="1"/>
    <row r="2766" customFormat="1"/>
    <row r="2767" customFormat="1"/>
    <row r="2768" customFormat="1"/>
    <row r="2769" customFormat="1"/>
    <row r="2770" customFormat="1"/>
    <row r="2771" customFormat="1"/>
    <row r="2772" customFormat="1"/>
    <row r="2773" customFormat="1"/>
    <row r="2774" customFormat="1"/>
    <row r="2775" customFormat="1"/>
    <row r="2776" customFormat="1"/>
    <row r="2777" customFormat="1"/>
    <row r="2778" customFormat="1"/>
    <row r="2779" customFormat="1"/>
    <row r="2780" customFormat="1"/>
    <row r="2781" customFormat="1"/>
    <row r="2782" customFormat="1"/>
    <row r="2783" customFormat="1"/>
    <row r="2784" customFormat="1"/>
    <row r="2785" customFormat="1"/>
    <row r="2786" customFormat="1"/>
    <row r="2787" customFormat="1"/>
    <row r="2788" customFormat="1"/>
    <row r="2789" customFormat="1"/>
    <row r="2790" customFormat="1"/>
    <row r="2791" customFormat="1"/>
    <row r="2792" customFormat="1"/>
    <row r="2793" customFormat="1"/>
    <row r="2794" customFormat="1"/>
    <row r="2795" customFormat="1"/>
    <row r="2796" customFormat="1"/>
    <row r="2797" customFormat="1"/>
    <row r="2798" customFormat="1"/>
    <row r="2799" customFormat="1"/>
    <row r="2800" customFormat="1"/>
    <row r="2801" customFormat="1"/>
    <row r="2802" customFormat="1"/>
    <row r="2803" customFormat="1"/>
    <row r="2804" customFormat="1"/>
    <row r="2805" customFormat="1"/>
    <row r="2806" customFormat="1"/>
    <row r="2807" customFormat="1"/>
    <row r="2808" customFormat="1"/>
    <row r="2809" customFormat="1"/>
    <row r="2810" customFormat="1"/>
    <row r="2811" customFormat="1"/>
    <row r="2812" customFormat="1"/>
    <row r="2813" customFormat="1"/>
    <row r="2814" customFormat="1"/>
    <row r="2815" customFormat="1"/>
    <row r="2816" customFormat="1"/>
    <row r="2817" customFormat="1"/>
    <row r="2818" customFormat="1"/>
    <row r="2819" customFormat="1"/>
    <row r="2820" customFormat="1"/>
    <row r="2821" customFormat="1"/>
    <row r="2822" customFormat="1"/>
    <row r="2823" customFormat="1"/>
    <row r="2824" customFormat="1"/>
    <row r="2825" customFormat="1"/>
    <row r="2826" customFormat="1"/>
    <row r="2827" customFormat="1"/>
    <row r="2828" customFormat="1"/>
    <row r="2829" customFormat="1"/>
    <row r="2830" customFormat="1"/>
    <row r="2831" customFormat="1"/>
    <row r="2832" customFormat="1"/>
    <row r="2833" customFormat="1"/>
    <row r="2834" customFormat="1"/>
    <row r="2835" customFormat="1"/>
    <row r="2836" customFormat="1"/>
    <row r="2837" customFormat="1"/>
    <row r="2838" customFormat="1"/>
    <row r="2839" customFormat="1"/>
    <row r="2840" customFormat="1"/>
    <row r="2841" customFormat="1"/>
    <row r="2842" customFormat="1"/>
    <row r="2843" customFormat="1"/>
    <row r="2844" customFormat="1"/>
    <row r="2845" customFormat="1"/>
    <row r="2846" customFormat="1"/>
    <row r="2847" customFormat="1"/>
    <row r="2848" customFormat="1"/>
    <row r="2849" customFormat="1"/>
    <row r="2850" customFormat="1"/>
    <row r="2851" customFormat="1"/>
    <row r="2852" customFormat="1"/>
    <row r="2853" customFormat="1"/>
    <row r="2854" customFormat="1"/>
    <row r="2855" customFormat="1"/>
    <row r="2856" customFormat="1"/>
    <row r="2857" customFormat="1"/>
    <row r="2858" customFormat="1"/>
    <row r="2859" customFormat="1"/>
    <row r="2860" customFormat="1"/>
    <row r="2861" customFormat="1"/>
    <row r="2862" customFormat="1"/>
    <row r="2863" customFormat="1"/>
    <row r="2864" customFormat="1"/>
    <row r="2865" customFormat="1"/>
    <row r="2866" customFormat="1"/>
    <row r="2867" customFormat="1"/>
    <row r="2868" customFormat="1"/>
    <row r="2869" customFormat="1"/>
    <row r="2870" customFormat="1"/>
    <row r="2871" customFormat="1"/>
    <row r="2872" customFormat="1"/>
    <row r="2873" customFormat="1"/>
    <row r="2874" customFormat="1"/>
    <row r="2875" customFormat="1"/>
    <row r="2876" customFormat="1"/>
    <row r="2877" customFormat="1"/>
    <row r="2878" customFormat="1"/>
    <row r="2879" customFormat="1"/>
    <row r="2880" customFormat="1"/>
    <row r="2881" customFormat="1"/>
    <row r="2882" customFormat="1"/>
    <row r="2883" customFormat="1"/>
    <row r="2884" customFormat="1"/>
    <row r="2885" customFormat="1"/>
    <row r="2886" customFormat="1"/>
    <row r="2887" customFormat="1"/>
    <row r="2888" customFormat="1"/>
    <row r="2889" customFormat="1"/>
    <row r="2890" customFormat="1"/>
    <row r="2891" customFormat="1"/>
    <row r="2892" customFormat="1"/>
    <row r="2893" customFormat="1"/>
    <row r="2894" customFormat="1"/>
    <row r="2895" customFormat="1"/>
    <row r="2896" customFormat="1"/>
    <row r="2897" customFormat="1"/>
    <row r="2898" customFormat="1"/>
    <row r="2899" customFormat="1"/>
    <row r="2900" customFormat="1"/>
    <row r="2901" customFormat="1"/>
    <row r="2902" customFormat="1"/>
    <row r="2903" customFormat="1"/>
    <row r="2904" customFormat="1"/>
    <row r="2905" customFormat="1"/>
    <row r="2906" customFormat="1"/>
    <row r="2907" customFormat="1"/>
    <row r="2908" customFormat="1"/>
    <row r="2909" customFormat="1"/>
    <row r="2910" customFormat="1"/>
    <row r="2911" customFormat="1"/>
    <row r="2912" customFormat="1"/>
    <row r="2913" customFormat="1"/>
    <row r="2914" customFormat="1"/>
    <row r="2915" customFormat="1"/>
    <row r="2916" customFormat="1"/>
    <row r="2917" customFormat="1"/>
    <row r="2918" customFormat="1"/>
    <row r="2919" customFormat="1"/>
    <row r="2920" customFormat="1"/>
    <row r="2921" customFormat="1"/>
    <row r="2922" customFormat="1"/>
    <row r="2923" customFormat="1"/>
    <row r="2924" customFormat="1"/>
    <row r="2925" customFormat="1"/>
    <row r="2926" customFormat="1"/>
    <row r="2927" customFormat="1"/>
    <row r="2928" customFormat="1"/>
    <row r="2929" customFormat="1"/>
    <row r="2930" customFormat="1"/>
    <row r="2931" customFormat="1"/>
    <row r="2932" customFormat="1"/>
    <row r="2933" customFormat="1"/>
    <row r="2934" customFormat="1"/>
    <row r="2935" customFormat="1"/>
    <row r="2936" customFormat="1"/>
    <row r="2937" customFormat="1"/>
    <row r="2938" customFormat="1"/>
    <row r="2939" customFormat="1"/>
    <row r="2940" customFormat="1"/>
    <row r="2941" customFormat="1"/>
    <row r="2942" customFormat="1"/>
    <row r="2943" customFormat="1"/>
    <row r="2944" customFormat="1"/>
    <row r="2945" customFormat="1"/>
    <row r="2946" customFormat="1"/>
    <row r="2947" customFormat="1"/>
    <row r="2948" customFormat="1"/>
    <row r="2949" customFormat="1"/>
    <row r="2950" customFormat="1"/>
    <row r="2951" customFormat="1"/>
    <row r="2952" customFormat="1"/>
    <row r="2953" customFormat="1"/>
    <row r="2954" customFormat="1"/>
    <row r="2955" customFormat="1"/>
    <row r="2956" customFormat="1"/>
    <row r="2957" customFormat="1"/>
    <row r="2958" customFormat="1"/>
    <row r="2959" customFormat="1"/>
    <row r="2960" customFormat="1"/>
    <row r="2961" customFormat="1"/>
    <row r="2962" customFormat="1"/>
    <row r="2963" customFormat="1"/>
    <row r="2964" customFormat="1"/>
    <row r="2965" customFormat="1"/>
    <row r="2966" customFormat="1"/>
    <row r="2967" customFormat="1"/>
    <row r="2968" customFormat="1"/>
    <row r="2969" customFormat="1"/>
    <row r="2970" customFormat="1"/>
    <row r="2971" customFormat="1"/>
    <row r="2972" customFormat="1"/>
    <row r="2973" customFormat="1"/>
    <row r="2974" customFormat="1"/>
    <row r="2975" customFormat="1"/>
    <row r="2976" customFormat="1"/>
    <row r="2977" customFormat="1"/>
    <row r="2978" customFormat="1"/>
    <row r="2979" customFormat="1"/>
    <row r="2980" customFormat="1"/>
    <row r="2981" customFormat="1"/>
    <row r="2982" customFormat="1"/>
    <row r="2983" customFormat="1"/>
    <row r="2984" customFormat="1"/>
    <row r="2985" customFormat="1"/>
    <row r="2986" customFormat="1"/>
    <row r="2987" customFormat="1"/>
    <row r="2988" customFormat="1"/>
    <row r="2989" customFormat="1"/>
    <row r="2990" customFormat="1"/>
    <row r="2991" customFormat="1"/>
    <row r="2992" customFormat="1"/>
    <row r="2993" customFormat="1"/>
    <row r="2994" customFormat="1"/>
    <row r="2995" customFormat="1"/>
    <row r="2996" customFormat="1"/>
    <row r="2997" customFormat="1"/>
    <row r="2998" customFormat="1"/>
    <row r="2999" customFormat="1"/>
    <row r="3000" customFormat="1"/>
    <row r="3001" customFormat="1"/>
    <row r="3002" customFormat="1"/>
    <row r="3003" customFormat="1"/>
    <row r="3004" customFormat="1"/>
    <row r="3005" customFormat="1"/>
    <row r="3006" customFormat="1"/>
    <row r="3007" customFormat="1"/>
    <row r="3008" customFormat="1"/>
    <row r="3009" customFormat="1"/>
    <row r="3010" customFormat="1"/>
    <row r="3011" customFormat="1"/>
    <row r="3012" customFormat="1"/>
    <row r="3013" customFormat="1"/>
    <row r="3014" customFormat="1"/>
    <row r="3015" customFormat="1"/>
    <row r="3016" customFormat="1"/>
    <row r="3017" customFormat="1"/>
    <row r="3018" customFormat="1"/>
    <row r="3019" customFormat="1"/>
    <row r="3020" customFormat="1"/>
    <row r="3021" customFormat="1"/>
    <row r="3022" customFormat="1"/>
    <row r="3023" customFormat="1"/>
    <row r="3024" customFormat="1"/>
    <row r="3025" customFormat="1"/>
    <row r="3026" customFormat="1"/>
    <row r="3027" customFormat="1"/>
    <row r="3028" customFormat="1"/>
    <row r="3029" customFormat="1"/>
    <row r="3030" customFormat="1"/>
    <row r="3031" customFormat="1"/>
    <row r="3032" customFormat="1"/>
    <row r="3033" customFormat="1"/>
    <row r="3034" customFormat="1"/>
    <row r="3035" customFormat="1"/>
    <row r="3036" customFormat="1"/>
    <row r="3037" customFormat="1"/>
    <row r="3038" customFormat="1"/>
    <row r="3039" customFormat="1"/>
    <row r="3040" customFormat="1"/>
    <row r="3041" customFormat="1"/>
    <row r="3042" customFormat="1"/>
    <row r="3043" customFormat="1"/>
    <row r="3044" customFormat="1"/>
    <row r="3045" customFormat="1"/>
    <row r="3046" customFormat="1"/>
    <row r="3047" customFormat="1"/>
    <row r="3048" customFormat="1"/>
    <row r="3049" customFormat="1"/>
    <row r="3050" customFormat="1"/>
    <row r="3051" customFormat="1"/>
    <row r="3052" customFormat="1"/>
    <row r="3053" customFormat="1"/>
    <row r="3054" customFormat="1"/>
    <row r="3055" customFormat="1"/>
    <row r="3056" customFormat="1"/>
    <row r="3057" customFormat="1"/>
    <row r="3058" customFormat="1"/>
    <row r="3059" customFormat="1"/>
    <row r="3060" customFormat="1"/>
    <row r="3061" customFormat="1"/>
    <row r="3062" customFormat="1"/>
    <row r="3063" customFormat="1"/>
    <row r="3064" customFormat="1"/>
    <row r="3065" customFormat="1"/>
    <row r="3066" customFormat="1"/>
    <row r="3067" customFormat="1"/>
    <row r="3068" customFormat="1"/>
    <row r="3069" customFormat="1"/>
    <row r="3070" customFormat="1"/>
    <row r="3071" customFormat="1"/>
    <row r="3072" customFormat="1"/>
    <row r="3073" customFormat="1"/>
    <row r="3074" customFormat="1"/>
    <row r="3075" customFormat="1"/>
    <row r="3076" customFormat="1"/>
    <row r="3077" customFormat="1"/>
    <row r="3078" customFormat="1"/>
    <row r="3079" customFormat="1"/>
    <row r="3080" customFormat="1"/>
    <row r="3081" customFormat="1"/>
    <row r="3082" customFormat="1"/>
    <row r="3083" customFormat="1"/>
    <row r="3084" customFormat="1"/>
    <row r="3085" customFormat="1"/>
    <row r="3086" customFormat="1"/>
    <row r="3087" customFormat="1"/>
    <row r="3088" customFormat="1"/>
    <row r="3089" customFormat="1"/>
    <row r="3090" customFormat="1"/>
    <row r="3091" customFormat="1"/>
    <row r="3092" customFormat="1"/>
    <row r="3093" customFormat="1"/>
    <row r="3094" customFormat="1"/>
    <row r="3095" customFormat="1"/>
    <row r="3096" customFormat="1"/>
    <row r="3097" customFormat="1"/>
    <row r="3098" customFormat="1"/>
    <row r="3099" customFormat="1"/>
    <row r="3100" customFormat="1"/>
    <row r="3101" customFormat="1"/>
    <row r="3102" customFormat="1"/>
    <row r="3103" customFormat="1"/>
    <row r="3104" customFormat="1"/>
    <row r="3105" customFormat="1"/>
    <row r="3106" customFormat="1"/>
    <row r="3107" customFormat="1"/>
    <row r="3108" customFormat="1"/>
    <row r="3109" customFormat="1"/>
    <row r="3110" customFormat="1"/>
    <row r="3111" customFormat="1"/>
    <row r="3112" customFormat="1"/>
    <row r="3113" customFormat="1"/>
    <row r="3114" customFormat="1"/>
    <row r="3115" customFormat="1"/>
    <row r="3116" customFormat="1"/>
    <row r="3117" customFormat="1"/>
    <row r="3118" customFormat="1"/>
    <row r="3119" customFormat="1"/>
    <row r="3120" customFormat="1"/>
    <row r="3121" customFormat="1"/>
    <row r="3122" customFormat="1"/>
    <row r="3123" customFormat="1"/>
    <row r="3124" customFormat="1"/>
    <row r="3125" customFormat="1"/>
    <row r="3126" customFormat="1"/>
    <row r="3127" customFormat="1"/>
    <row r="3128" customFormat="1"/>
    <row r="3129" customFormat="1"/>
    <row r="3130" customFormat="1"/>
    <row r="3131" customFormat="1"/>
    <row r="3132" customFormat="1"/>
    <row r="3133" customFormat="1"/>
    <row r="3134" customFormat="1"/>
    <row r="3135" customFormat="1"/>
    <row r="3136" customFormat="1"/>
    <row r="3137" customFormat="1"/>
    <row r="3138" customFormat="1"/>
    <row r="3139" customFormat="1"/>
    <row r="3140" customFormat="1"/>
    <row r="3141" customFormat="1"/>
    <row r="3142" customFormat="1"/>
    <row r="3143" customFormat="1"/>
    <row r="3144" customFormat="1"/>
    <row r="3145" customFormat="1"/>
    <row r="3146" customFormat="1"/>
    <row r="3147" customFormat="1"/>
    <row r="3148" customFormat="1"/>
    <row r="3149" customFormat="1"/>
    <row r="3150" customFormat="1"/>
    <row r="3151" customFormat="1"/>
    <row r="3152" customFormat="1"/>
    <row r="3153" customFormat="1"/>
    <row r="3154" customFormat="1"/>
    <row r="3155" customFormat="1"/>
    <row r="3156" customFormat="1"/>
    <row r="3157" customFormat="1"/>
    <row r="3158" customFormat="1"/>
    <row r="3159" customFormat="1"/>
    <row r="3160" customFormat="1"/>
    <row r="3161" customFormat="1"/>
    <row r="3162" customFormat="1"/>
    <row r="3163" customFormat="1"/>
    <row r="3164" customFormat="1"/>
    <row r="3165" customFormat="1"/>
    <row r="3166" customFormat="1"/>
    <row r="3167" customFormat="1"/>
    <row r="3168" customFormat="1"/>
    <row r="3169" customFormat="1"/>
    <row r="3170" customFormat="1"/>
    <row r="3171" customFormat="1"/>
    <row r="3172" customFormat="1"/>
    <row r="3173" customFormat="1"/>
    <row r="3174" customFormat="1"/>
    <row r="3175" customFormat="1"/>
    <row r="3176" customFormat="1"/>
    <row r="3177" customFormat="1"/>
    <row r="3178" customFormat="1"/>
    <row r="3179" customFormat="1"/>
    <row r="3180" customFormat="1"/>
    <row r="3181" customFormat="1"/>
    <row r="3182" customFormat="1"/>
    <row r="3183" customFormat="1"/>
    <row r="3184" customFormat="1"/>
    <row r="3185" customFormat="1"/>
    <row r="3186" customFormat="1"/>
    <row r="3187" customFormat="1"/>
    <row r="3188" customFormat="1"/>
    <row r="3189" customFormat="1"/>
    <row r="3190" customFormat="1"/>
    <row r="3191" customFormat="1"/>
    <row r="3192" customFormat="1"/>
    <row r="3193" customFormat="1"/>
    <row r="3194" customFormat="1"/>
    <row r="3195" customFormat="1"/>
    <row r="3196" customFormat="1"/>
    <row r="3197" customFormat="1"/>
    <row r="3198" customFormat="1"/>
    <row r="3199" customFormat="1"/>
    <row r="3200" customFormat="1"/>
    <row r="3201" customFormat="1"/>
    <row r="3202" customFormat="1"/>
    <row r="3203" customFormat="1"/>
    <row r="3204" customFormat="1"/>
    <row r="3205" customFormat="1"/>
    <row r="3206" customFormat="1"/>
    <row r="3207" customFormat="1"/>
    <row r="3208" customFormat="1"/>
    <row r="3209" customFormat="1"/>
    <row r="3210" customFormat="1"/>
    <row r="3211" customFormat="1"/>
    <row r="3212" customFormat="1"/>
    <row r="3213" customFormat="1"/>
    <row r="3214" customFormat="1"/>
    <row r="3215" customFormat="1"/>
    <row r="3216" customFormat="1"/>
    <row r="3217" customFormat="1"/>
    <row r="3218" customFormat="1"/>
    <row r="3219" customFormat="1"/>
    <row r="3220" customFormat="1"/>
    <row r="3221" customFormat="1"/>
    <row r="3222" customFormat="1"/>
    <row r="3223" customFormat="1"/>
    <row r="3224" customFormat="1"/>
    <row r="3225" customFormat="1"/>
    <row r="3226" customFormat="1"/>
    <row r="3227" customFormat="1"/>
    <row r="3228" customFormat="1"/>
    <row r="3229" customFormat="1"/>
    <row r="3230" customFormat="1"/>
    <row r="3231" customFormat="1"/>
    <row r="3232" customFormat="1"/>
    <row r="3233" customFormat="1"/>
    <row r="3234" customFormat="1"/>
    <row r="3235" customFormat="1"/>
    <row r="3236" customFormat="1"/>
    <row r="3237" customFormat="1"/>
    <row r="3238" customFormat="1"/>
    <row r="3239" customFormat="1"/>
    <row r="3240" customFormat="1"/>
    <row r="3241" customFormat="1"/>
    <row r="3242" customFormat="1"/>
    <row r="3243" customFormat="1"/>
    <row r="3244" customFormat="1"/>
    <row r="3245" customFormat="1"/>
    <row r="3246" customFormat="1"/>
    <row r="3247" customFormat="1"/>
    <row r="3248" customFormat="1"/>
    <row r="3249" customFormat="1"/>
    <row r="3250" customFormat="1"/>
    <row r="3251" customFormat="1"/>
    <row r="3252" customFormat="1"/>
    <row r="3253" customFormat="1"/>
    <row r="3254" customFormat="1"/>
    <row r="3255" customFormat="1"/>
    <row r="3256" customFormat="1"/>
    <row r="3257" customFormat="1"/>
    <row r="3258" customFormat="1"/>
    <row r="3259" customFormat="1"/>
    <row r="3260" customFormat="1"/>
    <row r="3261" customFormat="1"/>
    <row r="3262" customFormat="1"/>
    <row r="3263" customFormat="1"/>
    <row r="3264" customFormat="1"/>
    <row r="3265" customFormat="1"/>
    <row r="3266" customFormat="1"/>
    <row r="3267" customFormat="1"/>
    <row r="3268" customFormat="1"/>
    <row r="3269" customFormat="1"/>
    <row r="3270" customFormat="1"/>
    <row r="3271" customFormat="1"/>
    <row r="3272" customFormat="1"/>
    <row r="3273" customFormat="1"/>
    <row r="3274" customFormat="1"/>
    <row r="3275" customFormat="1"/>
    <row r="3276" customFormat="1"/>
    <row r="3277" customFormat="1"/>
    <row r="3278" customFormat="1"/>
    <row r="3279" customFormat="1"/>
    <row r="3280" customFormat="1"/>
    <row r="3281" customFormat="1"/>
    <row r="3282" customFormat="1"/>
    <row r="3283" customFormat="1"/>
    <row r="3284" customFormat="1"/>
    <row r="3285" customFormat="1"/>
    <row r="3286" customFormat="1"/>
    <row r="3287" customFormat="1"/>
    <row r="3288" customFormat="1"/>
    <row r="3289" customFormat="1"/>
    <row r="3290" customFormat="1"/>
    <row r="3291" customFormat="1"/>
    <row r="3292" customFormat="1"/>
    <row r="3293" customFormat="1"/>
    <row r="3294" customFormat="1"/>
    <row r="3295" customFormat="1"/>
    <row r="3296" customFormat="1"/>
    <row r="3297" customFormat="1"/>
    <row r="3298" customFormat="1"/>
    <row r="3299" customFormat="1"/>
    <row r="3300" customFormat="1"/>
    <row r="3301" customFormat="1"/>
    <row r="3302" customFormat="1"/>
    <row r="3303" customFormat="1"/>
    <row r="3304" customFormat="1"/>
    <row r="3305" customFormat="1"/>
    <row r="3306" customFormat="1"/>
    <row r="3307" customFormat="1"/>
    <row r="3308" customFormat="1"/>
    <row r="3309" customFormat="1"/>
    <row r="3310" customFormat="1"/>
    <row r="3311" customFormat="1"/>
    <row r="3312" customFormat="1"/>
    <row r="3313" customFormat="1"/>
    <row r="3314" customFormat="1"/>
    <row r="3315" customFormat="1"/>
    <row r="3316" customFormat="1"/>
    <row r="3317" customFormat="1"/>
    <row r="3318" customFormat="1"/>
    <row r="3319" customFormat="1"/>
    <row r="3320" customFormat="1"/>
    <row r="3321" customFormat="1"/>
    <row r="3322" customFormat="1"/>
    <row r="3323" customFormat="1"/>
    <row r="3324" customFormat="1"/>
    <row r="3325" customFormat="1"/>
    <row r="3326" customFormat="1"/>
    <row r="3327" customFormat="1"/>
    <row r="3328" customFormat="1"/>
    <row r="3329" customFormat="1"/>
    <row r="3330" customFormat="1"/>
    <row r="3331" customFormat="1"/>
    <row r="3332" customFormat="1"/>
    <row r="3333" customFormat="1"/>
    <row r="3334" customFormat="1"/>
    <row r="3335" customFormat="1"/>
    <row r="3336" customFormat="1"/>
    <row r="3337" customFormat="1"/>
    <row r="3338" customFormat="1"/>
    <row r="3339" customFormat="1"/>
    <row r="3340" customFormat="1"/>
    <row r="3341" customFormat="1"/>
    <row r="3342" customFormat="1"/>
    <row r="3343" customFormat="1"/>
    <row r="3344" customFormat="1"/>
    <row r="3345" customFormat="1"/>
    <row r="3346" customFormat="1"/>
    <row r="3347" customFormat="1"/>
    <row r="3348" customFormat="1"/>
    <row r="3349" customFormat="1"/>
    <row r="3350" customFormat="1"/>
    <row r="3351" customFormat="1"/>
    <row r="3352" customFormat="1"/>
    <row r="3353" customFormat="1"/>
    <row r="3354" customFormat="1"/>
    <row r="3355" customFormat="1"/>
    <row r="3356" customFormat="1"/>
    <row r="3357" customFormat="1"/>
    <row r="3358" customFormat="1"/>
    <row r="3359" customFormat="1"/>
    <row r="3360" customFormat="1"/>
    <row r="3361" customFormat="1"/>
    <row r="3362" customFormat="1"/>
    <row r="3363" customFormat="1"/>
    <row r="3364" customFormat="1"/>
    <row r="3365" customFormat="1"/>
    <row r="3366" customFormat="1"/>
    <row r="3367" customFormat="1"/>
    <row r="3368" customFormat="1"/>
    <row r="3369" customFormat="1"/>
    <row r="3370" customFormat="1"/>
    <row r="3371" customFormat="1"/>
    <row r="3372" customFormat="1"/>
    <row r="3373" customFormat="1"/>
    <row r="3374" customFormat="1"/>
    <row r="3375" customFormat="1"/>
    <row r="3376" customFormat="1"/>
    <row r="3377" customFormat="1"/>
    <row r="3378" customFormat="1"/>
    <row r="3379" customFormat="1"/>
    <row r="3380" customFormat="1"/>
    <row r="3381" customFormat="1"/>
    <row r="3382" customFormat="1"/>
    <row r="3383" customFormat="1"/>
    <row r="3384" customFormat="1"/>
    <row r="3385" customFormat="1"/>
    <row r="3386" customFormat="1"/>
    <row r="3387" customFormat="1"/>
    <row r="3388" customFormat="1"/>
    <row r="3389" customFormat="1"/>
    <row r="3390" customFormat="1"/>
    <row r="3391" customFormat="1"/>
    <row r="3392" customFormat="1"/>
    <row r="3393" customFormat="1"/>
    <row r="3394" customFormat="1"/>
    <row r="3395" customFormat="1"/>
    <row r="3396" customFormat="1"/>
    <row r="3397" customFormat="1"/>
    <row r="3398" customFormat="1"/>
    <row r="3399" customFormat="1"/>
    <row r="3400" customFormat="1"/>
    <row r="3401" customFormat="1"/>
    <row r="3402" customFormat="1"/>
    <row r="3403" customFormat="1"/>
    <row r="3404" customFormat="1"/>
    <row r="3405" customFormat="1"/>
    <row r="3406" customFormat="1"/>
    <row r="3407" customFormat="1"/>
    <row r="3408" customFormat="1"/>
    <row r="3409" customFormat="1"/>
    <row r="3410" customFormat="1"/>
    <row r="3411" customFormat="1"/>
    <row r="3412" customFormat="1"/>
    <row r="3413" customFormat="1"/>
    <row r="3414" customFormat="1"/>
    <row r="3415" customFormat="1"/>
    <row r="3416" customFormat="1"/>
    <row r="3417" customFormat="1"/>
    <row r="3418" customFormat="1"/>
    <row r="3419" customFormat="1"/>
    <row r="3420" customFormat="1"/>
    <row r="3421" customFormat="1"/>
    <row r="3422" customFormat="1"/>
    <row r="3423" customFormat="1"/>
    <row r="3424" customFormat="1"/>
    <row r="3425" customFormat="1"/>
    <row r="3426" customFormat="1"/>
    <row r="3427" customFormat="1"/>
    <row r="3428" customFormat="1"/>
    <row r="3429" customFormat="1"/>
    <row r="3430" customFormat="1"/>
    <row r="3431" customFormat="1"/>
    <row r="3432" customFormat="1"/>
    <row r="3433" customFormat="1"/>
    <row r="3434" customFormat="1"/>
    <row r="3435" customFormat="1"/>
    <row r="3436" customFormat="1"/>
    <row r="3437" customFormat="1"/>
    <row r="3438" customFormat="1"/>
    <row r="3439" customFormat="1"/>
    <row r="3440" customFormat="1"/>
    <row r="3441" customFormat="1"/>
    <row r="3442" customFormat="1"/>
    <row r="3443" customFormat="1"/>
    <row r="3444" customFormat="1"/>
    <row r="3445" customFormat="1"/>
    <row r="3446" customFormat="1"/>
    <row r="3447" customFormat="1"/>
    <row r="3448" customFormat="1"/>
    <row r="3449" customFormat="1"/>
    <row r="3450" customFormat="1"/>
    <row r="3451" customFormat="1"/>
    <row r="3452" customFormat="1"/>
    <row r="3453" customFormat="1"/>
    <row r="3454" customFormat="1"/>
    <row r="3455" customFormat="1"/>
    <row r="3456" customFormat="1"/>
    <row r="3457" customFormat="1"/>
    <row r="3458" customFormat="1"/>
    <row r="3459" customFormat="1"/>
    <row r="3460" customFormat="1"/>
    <row r="3461" customFormat="1"/>
    <row r="3462" customFormat="1"/>
    <row r="3463" customFormat="1"/>
    <row r="3464" customFormat="1"/>
    <row r="3465" customFormat="1"/>
    <row r="3466" customFormat="1"/>
    <row r="3467" customFormat="1"/>
    <row r="3468" customFormat="1"/>
    <row r="3469" customFormat="1"/>
    <row r="3470" customFormat="1"/>
    <row r="3471" customFormat="1"/>
    <row r="3472" customFormat="1"/>
    <row r="3473" customFormat="1"/>
    <row r="3474" customFormat="1"/>
    <row r="3475" customFormat="1"/>
    <row r="3476" customFormat="1"/>
    <row r="3477" customFormat="1"/>
    <row r="3478" customFormat="1"/>
    <row r="3479" customFormat="1"/>
    <row r="3480" customFormat="1"/>
    <row r="3481" customFormat="1"/>
    <row r="3482" customFormat="1"/>
    <row r="3483" customFormat="1"/>
    <row r="3484" customFormat="1"/>
    <row r="3485" customFormat="1"/>
    <row r="3486" customFormat="1"/>
    <row r="3487" customFormat="1"/>
    <row r="3488" customFormat="1"/>
    <row r="3489" customFormat="1"/>
    <row r="3490" customFormat="1"/>
    <row r="3491" customFormat="1"/>
    <row r="3492" customFormat="1"/>
    <row r="3493" customFormat="1"/>
    <row r="3494" customFormat="1"/>
    <row r="3495" customFormat="1"/>
    <row r="3496" customFormat="1"/>
    <row r="3497" customFormat="1"/>
    <row r="3498" customFormat="1"/>
    <row r="3499" customFormat="1"/>
    <row r="3500" customFormat="1"/>
    <row r="3501" customFormat="1"/>
    <row r="3502" customFormat="1"/>
    <row r="3503" customFormat="1"/>
    <row r="3504" customFormat="1"/>
    <row r="3505" customFormat="1"/>
    <row r="3506" customFormat="1"/>
    <row r="3507" customFormat="1"/>
    <row r="3508" customFormat="1"/>
    <row r="3509" customFormat="1"/>
    <row r="3510" customFormat="1"/>
    <row r="3511" customFormat="1"/>
    <row r="3512" customFormat="1"/>
    <row r="3513" customFormat="1"/>
    <row r="3514" customFormat="1"/>
    <row r="3515" customFormat="1"/>
    <row r="3516" customFormat="1"/>
    <row r="3517" customFormat="1"/>
    <row r="3518" customFormat="1"/>
    <row r="3519" customFormat="1"/>
    <row r="3520" customFormat="1"/>
    <row r="3521" customFormat="1"/>
    <row r="3522" customFormat="1"/>
    <row r="3523" customFormat="1"/>
    <row r="3524" customFormat="1"/>
    <row r="3525" customFormat="1"/>
    <row r="3526" customFormat="1"/>
    <row r="3527" customFormat="1"/>
    <row r="3528" customFormat="1"/>
    <row r="3529" customFormat="1"/>
    <row r="3530" customFormat="1"/>
    <row r="3531" customFormat="1"/>
    <row r="3532" customFormat="1"/>
    <row r="3533" customFormat="1"/>
    <row r="3534" customFormat="1"/>
    <row r="3535" customFormat="1"/>
    <row r="3536" customFormat="1"/>
    <row r="3537" customFormat="1"/>
    <row r="3538" customFormat="1"/>
    <row r="3539" customFormat="1"/>
    <row r="3540" customFormat="1"/>
    <row r="3541" customFormat="1"/>
    <row r="3542" customFormat="1"/>
    <row r="3543" customFormat="1"/>
    <row r="3544" customFormat="1"/>
    <row r="3545" customFormat="1"/>
    <row r="3546" customFormat="1"/>
    <row r="3547" customFormat="1"/>
    <row r="3548" customFormat="1"/>
    <row r="3549" customFormat="1"/>
    <row r="3550" customFormat="1"/>
    <row r="3551" customFormat="1"/>
    <row r="3552" customFormat="1"/>
    <row r="3553" customFormat="1"/>
    <row r="3554" customFormat="1"/>
    <row r="3555" customFormat="1"/>
    <row r="3556" customFormat="1"/>
    <row r="3557" customFormat="1"/>
    <row r="3558" customFormat="1"/>
    <row r="3559" customFormat="1"/>
    <row r="3560" customFormat="1"/>
    <row r="3561" customFormat="1"/>
    <row r="3562" customFormat="1"/>
    <row r="3563" customFormat="1"/>
    <row r="3564" customFormat="1"/>
    <row r="3565" customFormat="1"/>
    <row r="3566" customFormat="1"/>
    <row r="3567" customFormat="1"/>
    <row r="3568" customFormat="1"/>
    <row r="3569" customFormat="1"/>
    <row r="3570" customFormat="1"/>
    <row r="3571" customFormat="1"/>
    <row r="3572" customFormat="1"/>
    <row r="3573" customFormat="1"/>
    <row r="3574" customFormat="1"/>
    <row r="3575" customFormat="1"/>
    <row r="3576" customFormat="1"/>
    <row r="3577" customFormat="1"/>
    <row r="3578" customFormat="1"/>
    <row r="3579" customFormat="1"/>
    <row r="3580" customFormat="1"/>
    <row r="3581" customFormat="1"/>
    <row r="3582" customFormat="1"/>
    <row r="3583" customFormat="1"/>
    <row r="3584" customFormat="1"/>
    <row r="3585" customFormat="1"/>
    <row r="3586" customFormat="1"/>
    <row r="3587" customFormat="1"/>
    <row r="3588" customFormat="1"/>
    <row r="3589" customFormat="1"/>
    <row r="3590" customFormat="1"/>
    <row r="3591" customFormat="1"/>
    <row r="3592" customFormat="1"/>
    <row r="3593" customFormat="1"/>
    <row r="3594" customFormat="1"/>
    <row r="3595" customFormat="1"/>
    <row r="3596" customFormat="1"/>
    <row r="3597" customFormat="1"/>
    <row r="3598" customFormat="1"/>
    <row r="3599" customFormat="1"/>
    <row r="3600" customFormat="1"/>
    <row r="3601" customFormat="1"/>
    <row r="3602" customFormat="1"/>
    <row r="3603" customFormat="1"/>
    <row r="3604" customFormat="1"/>
    <row r="3605" customFormat="1"/>
    <row r="3606" customFormat="1"/>
    <row r="3607" customFormat="1"/>
    <row r="3608" customFormat="1"/>
    <row r="3609" customFormat="1"/>
    <row r="3610" customFormat="1"/>
    <row r="3611" customFormat="1"/>
    <row r="3612" customFormat="1"/>
    <row r="3613" customFormat="1"/>
    <row r="3614" customFormat="1"/>
    <row r="3615" customFormat="1"/>
    <row r="3616" customFormat="1"/>
    <row r="3617" customFormat="1"/>
    <row r="3618" customFormat="1"/>
    <row r="3619" customFormat="1"/>
    <row r="3620" customFormat="1"/>
    <row r="3621" customFormat="1"/>
    <row r="3622" customFormat="1"/>
    <row r="3623" customFormat="1"/>
    <row r="3624" customFormat="1"/>
    <row r="3625" customFormat="1"/>
    <row r="3626" customFormat="1"/>
    <row r="3627" customFormat="1"/>
    <row r="3628" customFormat="1"/>
    <row r="3629" customFormat="1"/>
    <row r="3630" customFormat="1"/>
    <row r="3631" customFormat="1"/>
    <row r="3632" customFormat="1"/>
    <row r="3633" customFormat="1"/>
    <row r="3634" customFormat="1"/>
    <row r="3635" customFormat="1"/>
    <row r="3636" customFormat="1"/>
    <row r="3637" customFormat="1"/>
    <row r="3638" customFormat="1"/>
    <row r="3639" customFormat="1"/>
    <row r="3640" customFormat="1"/>
    <row r="3641" customFormat="1"/>
    <row r="3642" customFormat="1"/>
    <row r="3643" customFormat="1"/>
    <row r="3644" customFormat="1"/>
    <row r="3645" customFormat="1"/>
    <row r="3646" customFormat="1"/>
    <row r="3647" customFormat="1"/>
    <row r="3648" customFormat="1"/>
    <row r="3649" customFormat="1"/>
    <row r="3650" customFormat="1"/>
    <row r="3651" customFormat="1"/>
    <row r="3652" customFormat="1"/>
    <row r="3653" customFormat="1"/>
    <row r="3654" customFormat="1"/>
    <row r="3655" customFormat="1"/>
    <row r="3656" customFormat="1"/>
    <row r="3657" customFormat="1"/>
    <row r="3658" customFormat="1"/>
    <row r="3659" customFormat="1"/>
    <row r="3660" customFormat="1"/>
    <row r="3661" customFormat="1"/>
    <row r="3662" customFormat="1"/>
    <row r="3663" customFormat="1"/>
    <row r="3664" customFormat="1"/>
    <row r="3665" customFormat="1"/>
    <row r="3666" customFormat="1"/>
    <row r="3667" customFormat="1"/>
    <row r="3668" customFormat="1"/>
    <row r="3669" customFormat="1"/>
    <row r="3670" customFormat="1"/>
    <row r="3671" customFormat="1"/>
    <row r="3672" customFormat="1"/>
    <row r="3673" customFormat="1"/>
    <row r="3674" customFormat="1"/>
    <row r="3675" customFormat="1"/>
    <row r="3676" customFormat="1"/>
    <row r="3677" customFormat="1"/>
    <row r="3678" customFormat="1"/>
    <row r="3679" customFormat="1"/>
    <row r="3680" customFormat="1"/>
    <row r="3681" customFormat="1"/>
    <row r="3682" customFormat="1"/>
    <row r="3683" customFormat="1"/>
    <row r="3684" customFormat="1"/>
    <row r="3685" customFormat="1"/>
    <row r="3686" customFormat="1"/>
    <row r="3687" customFormat="1"/>
    <row r="3688" customFormat="1"/>
    <row r="3689" customFormat="1"/>
    <row r="3690" customFormat="1"/>
    <row r="3691" customFormat="1"/>
    <row r="3692" customFormat="1"/>
    <row r="3693" customFormat="1"/>
    <row r="3694" customFormat="1"/>
    <row r="3695" customFormat="1"/>
    <row r="3696" customFormat="1"/>
    <row r="3697" customFormat="1"/>
    <row r="3698" customFormat="1"/>
    <row r="3699" customFormat="1"/>
    <row r="3700" customFormat="1"/>
    <row r="3701" customFormat="1"/>
    <row r="3702" customFormat="1"/>
    <row r="3703" customFormat="1"/>
    <row r="3704" customFormat="1"/>
    <row r="3705" customFormat="1"/>
    <row r="3706" customFormat="1"/>
    <row r="3707" customFormat="1"/>
    <row r="3708" customFormat="1"/>
    <row r="3709" customFormat="1"/>
    <row r="3710" customFormat="1"/>
    <row r="3711" customFormat="1"/>
    <row r="3712" customFormat="1"/>
    <row r="3713" customFormat="1"/>
    <row r="3714" customFormat="1"/>
    <row r="3715" customFormat="1"/>
    <row r="3716" customFormat="1"/>
    <row r="3717" customFormat="1"/>
    <row r="3718" customFormat="1"/>
    <row r="3719" customFormat="1"/>
    <row r="3720" customFormat="1"/>
    <row r="3721" customFormat="1"/>
    <row r="3722" customFormat="1"/>
    <row r="3723" customFormat="1"/>
    <row r="3724" customFormat="1"/>
    <row r="3725" customFormat="1"/>
    <row r="3726" customFormat="1"/>
    <row r="3727" customFormat="1"/>
    <row r="3728" customFormat="1"/>
    <row r="3729" customFormat="1"/>
    <row r="3730" customFormat="1"/>
    <row r="3731" customFormat="1"/>
    <row r="3732" customFormat="1"/>
    <row r="3733" customFormat="1"/>
    <row r="3734" customFormat="1"/>
    <row r="3735" customFormat="1"/>
    <row r="3736" customFormat="1"/>
    <row r="3737" customFormat="1"/>
    <row r="3738" customFormat="1"/>
    <row r="3739" customFormat="1"/>
    <row r="3740" customFormat="1"/>
    <row r="3741" customFormat="1"/>
    <row r="3742" customFormat="1"/>
    <row r="3743" customFormat="1"/>
    <row r="3744" customFormat="1"/>
    <row r="3745" customFormat="1"/>
    <row r="3746" customFormat="1"/>
    <row r="3747" customFormat="1"/>
    <row r="3748" customFormat="1"/>
    <row r="3749" customFormat="1"/>
    <row r="3750" customFormat="1"/>
    <row r="3751" customFormat="1"/>
    <row r="3752" customFormat="1"/>
    <row r="3753" customFormat="1"/>
    <row r="3754" customFormat="1"/>
    <row r="3755" customFormat="1"/>
    <row r="3756" customFormat="1"/>
    <row r="3757" customFormat="1"/>
    <row r="3758" customFormat="1"/>
    <row r="3759" customFormat="1"/>
    <row r="3760" customFormat="1"/>
    <row r="3761" customFormat="1"/>
    <row r="3762" customFormat="1"/>
    <row r="3763" customFormat="1"/>
    <row r="3764" customFormat="1"/>
    <row r="3765" customFormat="1"/>
    <row r="3766" customFormat="1"/>
    <row r="3767" customFormat="1"/>
    <row r="3768" customFormat="1"/>
    <row r="3769" customFormat="1"/>
    <row r="3770" customFormat="1"/>
    <row r="3771" customFormat="1"/>
    <row r="3772" customFormat="1"/>
    <row r="3773" customFormat="1"/>
    <row r="3774" customFormat="1"/>
    <row r="3775" customFormat="1"/>
    <row r="3776" customFormat="1"/>
    <row r="3777" customFormat="1"/>
    <row r="3778" customFormat="1"/>
    <row r="3779" customFormat="1"/>
    <row r="3780" customFormat="1"/>
    <row r="3781" customFormat="1"/>
    <row r="3782" customFormat="1"/>
    <row r="3783" customFormat="1"/>
    <row r="3784" customFormat="1"/>
    <row r="3785" customFormat="1"/>
    <row r="3786" customFormat="1"/>
    <row r="3787" customFormat="1"/>
    <row r="3788" customFormat="1"/>
    <row r="3789" customFormat="1"/>
    <row r="3790" customFormat="1"/>
    <row r="3791" customFormat="1"/>
    <row r="3792" customFormat="1"/>
    <row r="3793" customFormat="1"/>
    <row r="3794" customFormat="1"/>
    <row r="3795" customFormat="1"/>
    <row r="3796" customFormat="1"/>
    <row r="3797" customFormat="1"/>
    <row r="3798" customFormat="1"/>
    <row r="3799" customFormat="1"/>
    <row r="3800" customFormat="1"/>
    <row r="3801" customFormat="1"/>
    <row r="3802" customFormat="1"/>
    <row r="3803" customFormat="1"/>
    <row r="3804" customFormat="1"/>
    <row r="3805" customFormat="1"/>
    <row r="3806" customFormat="1"/>
    <row r="3807" customFormat="1"/>
    <row r="3808" customFormat="1"/>
    <row r="3809" customFormat="1"/>
    <row r="3810" customFormat="1"/>
    <row r="3811" customFormat="1"/>
    <row r="3812" customFormat="1"/>
    <row r="3813" customFormat="1"/>
    <row r="3814" customFormat="1"/>
    <row r="3815" customFormat="1"/>
    <row r="3816" customFormat="1"/>
    <row r="3817" customFormat="1"/>
    <row r="3818" customFormat="1"/>
    <row r="3819" customFormat="1"/>
    <row r="3820" customFormat="1"/>
    <row r="3821" customFormat="1"/>
    <row r="3822" customFormat="1"/>
    <row r="3823" customFormat="1"/>
    <row r="3824" customFormat="1"/>
    <row r="3825" customFormat="1"/>
    <row r="3826" customFormat="1"/>
    <row r="3827" customFormat="1"/>
    <row r="3828" customFormat="1"/>
    <row r="3829" customFormat="1"/>
    <row r="3830" customFormat="1"/>
    <row r="3831" customFormat="1"/>
    <row r="3832" customFormat="1"/>
    <row r="3833" customFormat="1"/>
    <row r="3834" customFormat="1"/>
    <row r="3835" customFormat="1"/>
    <row r="3836" customFormat="1"/>
    <row r="3837" customFormat="1"/>
    <row r="3838" customFormat="1"/>
    <row r="3839" customFormat="1"/>
    <row r="3840" customFormat="1"/>
    <row r="3841" customFormat="1"/>
    <row r="3842" customFormat="1"/>
    <row r="3843" customFormat="1"/>
    <row r="3844" customFormat="1"/>
    <row r="3845" customFormat="1"/>
    <row r="3846" customFormat="1"/>
    <row r="3847" customFormat="1"/>
    <row r="3848" customFormat="1"/>
    <row r="3849" customFormat="1"/>
    <row r="3850" customFormat="1"/>
    <row r="3851" customFormat="1"/>
    <row r="3852" customFormat="1"/>
    <row r="3853" customFormat="1"/>
    <row r="3854" customFormat="1"/>
    <row r="3855" customFormat="1"/>
    <row r="3856" customFormat="1"/>
    <row r="3857" customFormat="1"/>
    <row r="3858" customFormat="1"/>
    <row r="3859" customFormat="1"/>
    <row r="3860" customFormat="1"/>
    <row r="3861" customFormat="1"/>
    <row r="3862" customFormat="1"/>
    <row r="3863" customFormat="1"/>
    <row r="3864" customFormat="1"/>
    <row r="3865" customFormat="1"/>
    <row r="3866" customFormat="1"/>
    <row r="3867" customFormat="1"/>
    <row r="3868" customFormat="1"/>
    <row r="3869" customFormat="1"/>
    <row r="3870" customFormat="1"/>
    <row r="3871" customFormat="1"/>
    <row r="3872" customFormat="1"/>
    <row r="3873" customFormat="1"/>
    <row r="3874" customFormat="1"/>
    <row r="3875" customFormat="1"/>
    <row r="3876" customFormat="1"/>
    <row r="3877" customFormat="1"/>
    <row r="3878" customFormat="1"/>
    <row r="3879" customFormat="1"/>
    <row r="3880" customFormat="1"/>
    <row r="3881" customFormat="1"/>
    <row r="3882" customFormat="1"/>
    <row r="3883" customFormat="1"/>
    <row r="3884" customFormat="1"/>
    <row r="3885" customFormat="1"/>
    <row r="3886" customFormat="1"/>
    <row r="3887" customFormat="1"/>
    <row r="3888" customFormat="1"/>
    <row r="3889" customFormat="1"/>
    <row r="3890" customFormat="1"/>
    <row r="3891" customFormat="1"/>
    <row r="3892" customFormat="1"/>
    <row r="3893" customFormat="1"/>
    <row r="3894" customFormat="1"/>
    <row r="3895" customFormat="1"/>
    <row r="3896" customFormat="1"/>
    <row r="3897" customFormat="1"/>
    <row r="3898" customFormat="1"/>
    <row r="3899" customFormat="1"/>
    <row r="3900" customFormat="1"/>
    <row r="3901" customFormat="1"/>
    <row r="3902" customFormat="1"/>
    <row r="3903" customFormat="1"/>
    <row r="3904" customFormat="1"/>
    <row r="3905" customFormat="1"/>
    <row r="3906" customFormat="1"/>
    <row r="3907" customFormat="1"/>
    <row r="3908" customFormat="1"/>
    <row r="3909" customFormat="1"/>
    <row r="3910" customFormat="1"/>
    <row r="3911" customFormat="1"/>
    <row r="3912" customFormat="1"/>
    <row r="3913" customFormat="1"/>
    <row r="3914" customFormat="1"/>
    <row r="3915" customFormat="1"/>
    <row r="3916" customFormat="1"/>
    <row r="3917" customFormat="1"/>
    <row r="3918" customFormat="1"/>
    <row r="3919" customFormat="1"/>
    <row r="3920" customFormat="1"/>
    <row r="3921" customFormat="1"/>
    <row r="3922" customFormat="1"/>
    <row r="3923" customFormat="1"/>
    <row r="3924" customFormat="1"/>
    <row r="3925" customFormat="1"/>
    <row r="3926" customFormat="1"/>
    <row r="3927" customFormat="1"/>
    <row r="3928" customFormat="1"/>
    <row r="3929" customFormat="1"/>
    <row r="3930" customFormat="1"/>
    <row r="3931" customFormat="1"/>
    <row r="3932" customFormat="1"/>
    <row r="3933" customFormat="1"/>
    <row r="3934" customFormat="1"/>
    <row r="3935" customFormat="1"/>
    <row r="3936" customFormat="1"/>
    <row r="3937" customFormat="1"/>
    <row r="3938" customFormat="1"/>
    <row r="3939" customFormat="1"/>
    <row r="3940" customFormat="1"/>
    <row r="3941" customFormat="1"/>
    <row r="3942" customFormat="1"/>
    <row r="3943" customFormat="1"/>
    <row r="3944" customFormat="1"/>
    <row r="3945" customFormat="1"/>
    <row r="3946" customFormat="1"/>
    <row r="3947" customFormat="1"/>
    <row r="3948" customFormat="1"/>
    <row r="3949" customFormat="1"/>
    <row r="3950" customFormat="1"/>
    <row r="3951" customFormat="1"/>
    <row r="3952" customFormat="1"/>
    <row r="3953" customFormat="1"/>
    <row r="3954" customFormat="1"/>
    <row r="3955" customFormat="1"/>
    <row r="3956" customFormat="1"/>
    <row r="3957" customFormat="1"/>
    <row r="3958" customFormat="1"/>
    <row r="3959" customFormat="1"/>
    <row r="3960" customFormat="1"/>
    <row r="3961" customFormat="1"/>
    <row r="3962" customFormat="1"/>
    <row r="3963" customFormat="1"/>
    <row r="3964" customFormat="1"/>
    <row r="3965" customFormat="1"/>
    <row r="3966" customFormat="1"/>
    <row r="3967" customFormat="1"/>
    <row r="3968" customFormat="1"/>
    <row r="3969" customFormat="1"/>
    <row r="3970" customFormat="1"/>
    <row r="3971" customFormat="1"/>
    <row r="3972" customFormat="1"/>
    <row r="3973" customFormat="1"/>
    <row r="3974" customFormat="1"/>
    <row r="3975" customFormat="1"/>
    <row r="3976" customFormat="1"/>
    <row r="3977" customFormat="1"/>
    <row r="3978" customFormat="1"/>
    <row r="3979" customFormat="1"/>
    <row r="3980" customFormat="1"/>
    <row r="3981" customFormat="1"/>
    <row r="3982" customFormat="1"/>
    <row r="3983" customFormat="1"/>
    <row r="3984" customFormat="1"/>
    <row r="3985" customFormat="1"/>
    <row r="3986" customFormat="1"/>
    <row r="3987" customFormat="1"/>
    <row r="3988" customFormat="1"/>
    <row r="3989" customFormat="1"/>
    <row r="3990" customFormat="1"/>
    <row r="3991" customFormat="1"/>
    <row r="3992" customFormat="1"/>
    <row r="3993" customFormat="1"/>
    <row r="3994" customFormat="1"/>
    <row r="3995" customFormat="1"/>
    <row r="3996" customFormat="1"/>
    <row r="3997" customFormat="1"/>
    <row r="3998" customFormat="1"/>
    <row r="3999" customFormat="1"/>
    <row r="4000" customFormat="1"/>
    <row r="4001" customFormat="1"/>
    <row r="4002" customFormat="1"/>
    <row r="4003" customFormat="1"/>
    <row r="4004" customFormat="1"/>
    <row r="4005" customFormat="1"/>
    <row r="4006" customFormat="1"/>
    <row r="4007" customFormat="1"/>
    <row r="4008" customFormat="1"/>
    <row r="4009" customFormat="1"/>
    <row r="4010" customFormat="1"/>
    <row r="4011" customFormat="1"/>
    <row r="4012" customFormat="1"/>
    <row r="4013" customFormat="1"/>
    <row r="4014" customFormat="1"/>
    <row r="4015" customFormat="1"/>
    <row r="4016" customFormat="1"/>
    <row r="4017" customFormat="1"/>
    <row r="4018" customFormat="1"/>
    <row r="4019" customFormat="1"/>
    <row r="4020" customFormat="1"/>
    <row r="4021" customFormat="1"/>
    <row r="4022" customFormat="1"/>
    <row r="4023" customFormat="1"/>
    <row r="4024" customFormat="1"/>
    <row r="4025" customFormat="1"/>
    <row r="4026" customFormat="1"/>
    <row r="4027" customFormat="1"/>
    <row r="4028" customFormat="1"/>
    <row r="4029" customFormat="1"/>
    <row r="4030" customFormat="1"/>
    <row r="4031" customFormat="1"/>
    <row r="4032" customFormat="1"/>
    <row r="4033" customFormat="1"/>
    <row r="4034" customFormat="1"/>
    <row r="4035" customFormat="1"/>
    <row r="4036" customFormat="1"/>
    <row r="4037" customFormat="1"/>
    <row r="4038" customFormat="1"/>
    <row r="4039" customFormat="1"/>
    <row r="4040" customFormat="1"/>
    <row r="4041" customFormat="1"/>
    <row r="4042" customFormat="1"/>
    <row r="4043" customFormat="1"/>
    <row r="4044" customFormat="1"/>
    <row r="4045" customFormat="1"/>
    <row r="4046" customFormat="1"/>
    <row r="4047" customFormat="1"/>
    <row r="4048" customFormat="1"/>
    <row r="4049" customFormat="1"/>
    <row r="4050" customFormat="1"/>
    <row r="4051" customFormat="1"/>
    <row r="4052" customFormat="1"/>
    <row r="4053" customFormat="1"/>
    <row r="4054" customFormat="1"/>
    <row r="4055" customFormat="1"/>
    <row r="4056" customFormat="1"/>
    <row r="4057" customFormat="1"/>
    <row r="4058" customFormat="1"/>
    <row r="4059" customFormat="1"/>
    <row r="4060" customFormat="1"/>
    <row r="4061" customFormat="1"/>
    <row r="4062" customFormat="1"/>
    <row r="4063" customFormat="1"/>
    <row r="4064" customFormat="1"/>
    <row r="4065" customFormat="1"/>
    <row r="4066" customFormat="1"/>
    <row r="4067" customFormat="1"/>
    <row r="4068" customFormat="1"/>
    <row r="4069" customFormat="1"/>
    <row r="4070" customFormat="1"/>
    <row r="4071" customFormat="1"/>
    <row r="4072" customFormat="1"/>
    <row r="4073" customFormat="1"/>
    <row r="4074" customFormat="1"/>
    <row r="4075" customFormat="1"/>
    <row r="4076" customFormat="1"/>
    <row r="4077" customFormat="1"/>
    <row r="4078" customFormat="1"/>
    <row r="4079" customFormat="1"/>
    <row r="4080" customFormat="1"/>
    <row r="4081" customFormat="1"/>
    <row r="4082" customFormat="1"/>
    <row r="4083" customFormat="1"/>
    <row r="4084" customFormat="1"/>
    <row r="4085" customFormat="1"/>
    <row r="4086" customFormat="1"/>
    <row r="4087" customFormat="1"/>
    <row r="4088" customFormat="1"/>
    <row r="4089" customFormat="1"/>
    <row r="4090" customFormat="1"/>
    <row r="4091" customFormat="1"/>
    <row r="4092" customFormat="1"/>
    <row r="4093" customFormat="1"/>
    <row r="4094" customFormat="1"/>
    <row r="4095" customFormat="1"/>
    <row r="4096" customFormat="1"/>
    <row r="4097" customFormat="1"/>
    <row r="4098" customFormat="1"/>
    <row r="4099" customFormat="1"/>
    <row r="4100" customFormat="1"/>
    <row r="4101" customFormat="1"/>
    <row r="4102" customFormat="1"/>
    <row r="4103" customFormat="1"/>
    <row r="4104" customFormat="1"/>
    <row r="4105" customFormat="1"/>
    <row r="4106" customFormat="1"/>
    <row r="4107" customFormat="1"/>
    <row r="4108" customFormat="1"/>
    <row r="4109" customFormat="1"/>
    <row r="4110" customFormat="1"/>
    <row r="4111" customFormat="1"/>
    <row r="4112" customFormat="1"/>
    <row r="4113" customFormat="1"/>
    <row r="4114" customFormat="1"/>
    <row r="4115" customFormat="1"/>
    <row r="4116" customFormat="1"/>
    <row r="4117" customFormat="1"/>
    <row r="4118" customFormat="1"/>
    <row r="4119" customFormat="1"/>
    <row r="4120" customFormat="1"/>
    <row r="4121" customFormat="1"/>
    <row r="4122" customFormat="1"/>
    <row r="4123" customFormat="1"/>
    <row r="4124" customFormat="1"/>
    <row r="4125" customFormat="1"/>
    <row r="4126" customFormat="1"/>
    <row r="4127" customFormat="1"/>
    <row r="4128" customFormat="1"/>
    <row r="4129" customFormat="1"/>
    <row r="4130" customFormat="1"/>
    <row r="4131" customFormat="1"/>
    <row r="4132" customFormat="1"/>
    <row r="4133" customFormat="1"/>
    <row r="4134" customFormat="1"/>
    <row r="4135" customFormat="1"/>
    <row r="4136" customFormat="1"/>
    <row r="4137" customFormat="1"/>
    <row r="4138" customFormat="1"/>
    <row r="4139" customFormat="1"/>
    <row r="4140" customFormat="1"/>
    <row r="4141" customFormat="1"/>
    <row r="4142" customFormat="1"/>
    <row r="4143" customFormat="1"/>
    <row r="4144" customFormat="1"/>
    <row r="4145" customFormat="1"/>
    <row r="4146" customFormat="1"/>
    <row r="4147" customFormat="1"/>
    <row r="4148" customFormat="1"/>
    <row r="4149" customFormat="1"/>
    <row r="4150" customFormat="1"/>
    <row r="4151" customFormat="1"/>
    <row r="4152" customFormat="1"/>
    <row r="4153" customFormat="1"/>
    <row r="4154" customFormat="1"/>
    <row r="4155" customFormat="1"/>
    <row r="4156" customFormat="1"/>
    <row r="4157" customFormat="1"/>
    <row r="4158" customFormat="1"/>
    <row r="4159" customFormat="1"/>
    <row r="4160" customFormat="1"/>
    <row r="4161" customFormat="1"/>
    <row r="4162" customFormat="1"/>
    <row r="4163" customFormat="1"/>
    <row r="4164" customFormat="1"/>
    <row r="4165" customFormat="1"/>
    <row r="4166" customFormat="1"/>
    <row r="4167" customFormat="1"/>
    <row r="4168" customFormat="1"/>
    <row r="4169" customFormat="1"/>
    <row r="4170" customFormat="1"/>
    <row r="4171" customFormat="1"/>
    <row r="4172" customFormat="1"/>
    <row r="4173" customFormat="1"/>
    <row r="4174" customFormat="1"/>
    <row r="4175" customFormat="1"/>
    <row r="4176" customFormat="1"/>
    <row r="4177" customFormat="1"/>
    <row r="4178" customFormat="1"/>
    <row r="4179" customFormat="1"/>
    <row r="4180" customFormat="1"/>
    <row r="4181" customFormat="1"/>
    <row r="4182" customFormat="1"/>
    <row r="4183" customFormat="1"/>
    <row r="4184" customFormat="1"/>
    <row r="4185" customFormat="1"/>
    <row r="4186" customFormat="1"/>
    <row r="4187" customFormat="1"/>
    <row r="4188" customFormat="1"/>
    <row r="4189" customFormat="1"/>
    <row r="4190" customFormat="1"/>
    <row r="4191" customFormat="1"/>
    <row r="4192" customFormat="1"/>
    <row r="4193" customFormat="1"/>
    <row r="4194" customFormat="1"/>
    <row r="4195" customFormat="1"/>
    <row r="4196" customFormat="1"/>
    <row r="4197" customFormat="1"/>
    <row r="4198" customFormat="1"/>
    <row r="4199" customFormat="1"/>
    <row r="4200" customFormat="1"/>
    <row r="4201" customFormat="1"/>
    <row r="4202" customFormat="1"/>
    <row r="4203" customFormat="1"/>
    <row r="4204" customFormat="1"/>
    <row r="4205" customFormat="1"/>
    <row r="4206" customFormat="1"/>
    <row r="4207" customFormat="1"/>
    <row r="4208" customFormat="1"/>
    <row r="4209" customFormat="1"/>
    <row r="4210" customFormat="1"/>
    <row r="4211" customFormat="1"/>
    <row r="4212" customFormat="1"/>
    <row r="4213" customFormat="1"/>
    <row r="4214" customFormat="1"/>
    <row r="4215" customFormat="1"/>
    <row r="4216" customFormat="1"/>
    <row r="4217" customFormat="1"/>
    <row r="4218" customFormat="1"/>
    <row r="4219" customFormat="1"/>
    <row r="4220" customFormat="1"/>
    <row r="4221" customFormat="1"/>
    <row r="4222" customFormat="1"/>
    <row r="4223" customFormat="1"/>
    <row r="4224" customFormat="1"/>
    <row r="4225" customFormat="1"/>
    <row r="4226" customFormat="1"/>
    <row r="4227" customFormat="1"/>
    <row r="4228" customFormat="1"/>
    <row r="4229" customFormat="1"/>
    <row r="4230" customFormat="1"/>
    <row r="4231" customFormat="1"/>
    <row r="4232" customFormat="1"/>
    <row r="4233" customFormat="1"/>
    <row r="4234" customFormat="1"/>
    <row r="4235" customFormat="1"/>
    <row r="4236" customFormat="1"/>
    <row r="4237" customFormat="1"/>
    <row r="4238" customFormat="1"/>
    <row r="4239" customFormat="1"/>
    <row r="4240" customFormat="1"/>
    <row r="4241" customFormat="1"/>
    <row r="4242" customFormat="1"/>
    <row r="4243" customFormat="1"/>
    <row r="4244" customFormat="1"/>
    <row r="4245" customFormat="1"/>
    <row r="4246" customFormat="1"/>
    <row r="4247" customFormat="1"/>
    <row r="4248" customFormat="1"/>
    <row r="4249" customFormat="1"/>
    <row r="4250" customFormat="1"/>
    <row r="4251" customFormat="1"/>
    <row r="4252" customFormat="1"/>
    <row r="4253" customFormat="1"/>
    <row r="4254" customFormat="1"/>
    <row r="4255" customFormat="1"/>
    <row r="4256" customFormat="1"/>
    <row r="4257" customFormat="1"/>
    <row r="4258" customFormat="1"/>
    <row r="4259" customFormat="1"/>
    <row r="4260" customFormat="1"/>
    <row r="4261" customFormat="1"/>
    <row r="4262" customFormat="1"/>
    <row r="4263" customFormat="1"/>
    <row r="4264" customFormat="1"/>
    <row r="4265" customFormat="1"/>
    <row r="4266" customFormat="1"/>
    <row r="4267" customFormat="1"/>
    <row r="4268" customFormat="1"/>
    <row r="4269" customFormat="1"/>
    <row r="4270" customFormat="1"/>
    <row r="4271" customFormat="1"/>
    <row r="4272" customFormat="1"/>
    <row r="4273" customFormat="1"/>
    <row r="4274" customFormat="1"/>
    <row r="4275" customFormat="1"/>
    <row r="4276" customFormat="1"/>
    <row r="4277" customFormat="1"/>
    <row r="4278" customFormat="1"/>
    <row r="4279" customFormat="1"/>
    <row r="4280" customFormat="1"/>
    <row r="4281" customFormat="1"/>
    <row r="4282" customFormat="1"/>
    <row r="4283" customFormat="1"/>
    <row r="4284" customFormat="1"/>
    <row r="4285" customFormat="1"/>
    <row r="4286" customFormat="1"/>
    <row r="4287" customFormat="1"/>
    <row r="4288" customFormat="1"/>
    <row r="4289" customFormat="1"/>
    <row r="4290" customFormat="1"/>
    <row r="4291" customFormat="1"/>
    <row r="4292" customFormat="1"/>
    <row r="4293" customFormat="1"/>
    <row r="4294" customFormat="1"/>
    <row r="4295" customFormat="1"/>
    <row r="4296" customFormat="1"/>
    <row r="4297" customFormat="1"/>
    <row r="4298" customFormat="1"/>
    <row r="4299" customFormat="1"/>
    <row r="4300" customFormat="1"/>
    <row r="4301" customFormat="1"/>
    <row r="4302" customFormat="1"/>
    <row r="4303" customFormat="1"/>
    <row r="4304" customFormat="1"/>
    <row r="4305" customFormat="1"/>
    <row r="4306" customFormat="1"/>
    <row r="4307" customFormat="1"/>
    <row r="4308" customFormat="1"/>
    <row r="4309" customFormat="1"/>
    <row r="4310" customFormat="1"/>
    <row r="4311" customFormat="1"/>
    <row r="4312" customFormat="1"/>
    <row r="4313" customFormat="1"/>
    <row r="4314" customFormat="1"/>
    <row r="4315" customFormat="1"/>
    <row r="4316" customFormat="1"/>
    <row r="4317" customFormat="1"/>
    <row r="4318" customFormat="1"/>
    <row r="4319" customFormat="1"/>
    <row r="4320" customFormat="1"/>
    <row r="4321" customFormat="1"/>
    <row r="4322" customFormat="1"/>
    <row r="4323" customFormat="1"/>
    <row r="4324" customFormat="1"/>
    <row r="4325" customFormat="1"/>
    <row r="4326" customFormat="1"/>
    <row r="4327" customFormat="1"/>
    <row r="4328" customFormat="1"/>
    <row r="4329" customFormat="1"/>
    <row r="4330" customFormat="1"/>
    <row r="4331" customFormat="1"/>
    <row r="4332" customFormat="1"/>
    <row r="4333" customFormat="1"/>
    <row r="4334" customFormat="1"/>
    <row r="4335" customFormat="1"/>
    <row r="4336" customFormat="1"/>
    <row r="4337" customFormat="1"/>
    <row r="4338" customFormat="1"/>
    <row r="4339" customFormat="1"/>
    <row r="4340" customFormat="1"/>
    <row r="4341" customFormat="1"/>
    <row r="4342" customFormat="1"/>
    <row r="4343" customFormat="1"/>
    <row r="4344" customFormat="1"/>
    <row r="4345" customFormat="1"/>
    <row r="4346" customFormat="1"/>
    <row r="4347" customFormat="1"/>
    <row r="4348" customFormat="1"/>
    <row r="4349" customFormat="1"/>
    <row r="4350" customFormat="1"/>
    <row r="4351" customFormat="1"/>
    <row r="4352" customFormat="1"/>
    <row r="4353" customFormat="1"/>
    <row r="4354" customFormat="1"/>
    <row r="4355" customFormat="1"/>
    <row r="4356" customFormat="1"/>
    <row r="4357" customFormat="1"/>
    <row r="4358" customFormat="1"/>
    <row r="4359" customFormat="1"/>
    <row r="4360" customFormat="1"/>
    <row r="4361" customFormat="1"/>
    <row r="4362" customFormat="1"/>
    <row r="4363" customFormat="1"/>
    <row r="4364" customFormat="1"/>
    <row r="4365" customFormat="1"/>
    <row r="4366" customFormat="1"/>
    <row r="4367" customFormat="1"/>
    <row r="4368" customFormat="1"/>
    <row r="4369" customFormat="1"/>
    <row r="4370" customFormat="1"/>
    <row r="4371" customFormat="1"/>
    <row r="4372" customFormat="1"/>
    <row r="4373" customFormat="1"/>
    <row r="4374" customFormat="1"/>
    <row r="4375" customFormat="1"/>
    <row r="4376" customFormat="1"/>
    <row r="4377" customFormat="1"/>
    <row r="4378" customFormat="1"/>
    <row r="4379" customFormat="1"/>
    <row r="4380" customFormat="1"/>
    <row r="4381" customFormat="1"/>
    <row r="4382" customFormat="1"/>
    <row r="4383" customFormat="1"/>
    <row r="4384" customFormat="1"/>
    <row r="4385" customFormat="1"/>
    <row r="4386" customFormat="1"/>
    <row r="4387" customFormat="1"/>
    <row r="4388" customFormat="1"/>
    <row r="4389" customFormat="1"/>
    <row r="4390" customFormat="1"/>
    <row r="4391" customFormat="1"/>
    <row r="4392" customFormat="1"/>
    <row r="4393" customFormat="1"/>
    <row r="4394" customFormat="1"/>
    <row r="4395" customFormat="1"/>
    <row r="4396" customFormat="1"/>
    <row r="4397" customFormat="1"/>
    <row r="4398" customFormat="1"/>
    <row r="4399" customFormat="1"/>
    <row r="4400" customFormat="1"/>
    <row r="4401" customFormat="1"/>
    <row r="4402" customFormat="1"/>
    <row r="4403" customFormat="1"/>
    <row r="4404" customFormat="1"/>
    <row r="4405" customFormat="1"/>
    <row r="4406" customFormat="1"/>
    <row r="4407" customFormat="1"/>
    <row r="4408" customFormat="1"/>
    <row r="4409" customFormat="1"/>
    <row r="4410" customFormat="1"/>
    <row r="4411" customFormat="1"/>
    <row r="4412" customFormat="1"/>
    <row r="4413" customFormat="1"/>
    <row r="4414" customFormat="1"/>
    <row r="4415" customFormat="1"/>
    <row r="4416" customFormat="1"/>
    <row r="4417" customFormat="1"/>
    <row r="4418" customFormat="1"/>
    <row r="4419" customFormat="1"/>
    <row r="4420" customFormat="1"/>
    <row r="4421" customFormat="1"/>
    <row r="4422" customFormat="1"/>
    <row r="4423" customFormat="1"/>
    <row r="4424" customFormat="1"/>
    <row r="4425" customFormat="1"/>
    <row r="4426" customFormat="1"/>
    <row r="4427" customFormat="1"/>
    <row r="4428" customFormat="1"/>
    <row r="4429" customFormat="1"/>
    <row r="4430" customFormat="1"/>
    <row r="4431" customFormat="1"/>
    <row r="4432" customFormat="1"/>
    <row r="4433" customFormat="1"/>
    <row r="4434" customFormat="1"/>
    <row r="4435" customFormat="1"/>
    <row r="4436" customFormat="1"/>
    <row r="4437" customFormat="1"/>
    <row r="4438" customFormat="1"/>
    <row r="4439" customFormat="1"/>
    <row r="4440" customFormat="1"/>
    <row r="4441" customFormat="1"/>
    <row r="4442" customFormat="1"/>
    <row r="4443" customFormat="1"/>
    <row r="4444" customFormat="1"/>
    <row r="4445" customFormat="1"/>
    <row r="4446" customFormat="1"/>
    <row r="4447" customFormat="1"/>
    <row r="4448" customFormat="1"/>
    <row r="4449" customFormat="1"/>
    <row r="4450" customFormat="1"/>
    <row r="4451" customFormat="1"/>
    <row r="4452" customFormat="1"/>
    <row r="4453" customFormat="1"/>
    <row r="4454" customFormat="1"/>
    <row r="4455" customFormat="1"/>
    <row r="4456" customFormat="1"/>
    <row r="4457" customFormat="1"/>
    <row r="4458" customFormat="1"/>
    <row r="4459" customFormat="1"/>
    <row r="4460" customFormat="1"/>
    <row r="4461" customFormat="1"/>
    <row r="4462" customFormat="1"/>
    <row r="4463" customFormat="1"/>
    <row r="4464" customFormat="1"/>
    <row r="4465" customFormat="1"/>
    <row r="4466" customFormat="1"/>
    <row r="4467" customFormat="1"/>
    <row r="4468" customFormat="1"/>
    <row r="4469" customFormat="1"/>
    <row r="4470" customFormat="1"/>
    <row r="4471" customFormat="1"/>
    <row r="4472" customFormat="1"/>
    <row r="4473" customFormat="1"/>
    <row r="4474" customFormat="1"/>
    <row r="4475" customFormat="1"/>
    <row r="4476" customFormat="1"/>
    <row r="4477" customFormat="1"/>
    <row r="4478" customFormat="1"/>
    <row r="4479" customFormat="1"/>
    <row r="4480" customFormat="1"/>
    <row r="4481" customFormat="1"/>
    <row r="4482" customFormat="1"/>
    <row r="4483" customFormat="1"/>
    <row r="4484" customFormat="1"/>
    <row r="4485" customFormat="1"/>
    <row r="4486" customFormat="1"/>
    <row r="4487" customFormat="1"/>
    <row r="4488" customFormat="1"/>
    <row r="4489" customFormat="1"/>
    <row r="4490" customFormat="1"/>
    <row r="4491" customFormat="1"/>
    <row r="4492" customFormat="1"/>
    <row r="4493" customFormat="1"/>
    <row r="4494" customFormat="1"/>
    <row r="4495" customFormat="1"/>
    <row r="4496" customFormat="1"/>
    <row r="4497" customFormat="1"/>
    <row r="4498" customFormat="1"/>
    <row r="4499" customFormat="1"/>
    <row r="4500" customFormat="1"/>
    <row r="4501" customFormat="1"/>
    <row r="4502" customFormat="1"/>
    <row r="4503" customFormat="1"/>
    <row r="4504" customFormat="1"/>
    <row r="4505" customFormat="1"/>
    <row r="4506" customFormat="1"/>
    <row r="4507" customFormat="1"/>
    <row r="4508" customFormat="1"/>
    <row r="4509" customFormat="1"/>
    <row r="4510" customFormat="1"/>
    <row r="4511" customFormat="1"/>
    <row r="4512" customFormat="1"/>
    <row r="4513" customFormat="1"/>
    <row r="4514" customFormat="1"/>
    <row r="4515" customFormat="1"/>
    <row r="4516" customFormat="1"/>
    <row r="4517" customFormat="1"/>
    <row r="4518" customFormat="1"/>
    <row r="4519" customFormat="1"/>
    <row r="4520" customFormat="1"/>
    <row r="4521" customFormat="1"/>
    <row r="4522" customFormat="1"/>
    <row r="4523" customFormat="1"/>
    <row r="4524" customFormat="1"/>
    <row r="4525" customFormat="1"/>
    <row r="4526" customFormat="1"/>
    <row r="4527" customFormat="1"/>
    <row r="4528" customFormat="1"/>
    <row r="4529" customFormat="1"/>
    <row r="4530" customFormat="1"/>
    <row r="4531" customFormat="1"/>
    <row r="4532" customFormat="1"/>
    <row r="4533" customFormat="1"/>
    <row r="4534" customFormat="1"/>
    <row r="4535" customFormat="1"/>
    <row r="4536" customFormat="1"/>
    <row r="4537" customFormat="1"/>
    <row r="4538" customFormat="1"/>
    <row r="4539" customFormat="1"/>
    <row r="4540" customFormat="1"/>
    <row r="4541" customFormat="1"/>
    <row r="4542" customFormat="1"/>
    <row r="4543" customFormat="1"/>
    <row r="4544" customFormat="1"/>
    <row r="4545" customFormat="1"/>
    <row r="4546" customFormat="1"/>
    <row r="4547" customFormat="1"/>
    <row r="4548" customFormat="1"/>
    <row r="4549" customFormat="1"/>
    <row r="4550" customFormat="1"/>
    <row r="4551" customFormat="1"/>
    <row r="4552" customFormat="1"/>
    <row r="4553" customFormat="1"/>
    <row r="4554" customFormat="1"/>
    <row r="4555" customFormat="1"/>
    <row r="4556" customFormat="1"/>
    <row r="4557" customFormat="1"/>
    <row r="4558" customFormat="1"/>
    <row r="4559" customFormat="1"/>
    <row r="4560" customFormat="1"/>
    <row r="4561" customFormat="1"/>
    <row r="4562" customFormat="1"/>
    <row r="4563" customFormat="1"/>
    <row r="4564" customFormat="1"/>
    <row r="4565" customFormat="1"/>
    <row r="4566" customFormat="1"/>
    <row r="4567" customFormat="1"/>
    <row r="4568" customFormat="1"/>
    <row r="4569" customFormat="1"/>
    <row r="4570" customFormat="1"/>
    <row r="4571" customFormat="1"/>
    <row r="4572" customFormat="1"/>
    <row r="4573" customFormat="1"/>
    <row r="4574" customFormat="1"/>
    <row r="4575" customFormat="1"/>
    <row r="4576" customFormat="1"/>
    <row r="4577" customFormat="1"/>
    <row r="4578" customFormat="1"/>
    <row r="4579" customFormat="1"/>
    <row r="4580" customFormat="1"/>
    <row r="4581" customFormat="1"/>
    <row r="4582" customFormat="1"/>
    <row r="4583" customFormat="1"/>
    <row r="4584" customFormat="1"/>
    <row r="4585" customFormat="1"/>
    <row r="4586" customFormat="1"/>
    <row r="4587" customFormat="1"/>
    <row r="4588" customFormat="1"/>
    <row r="4589" customFormat="1"/>
    <row r="4590" customFormat="1"/>
    <row r="4591" customFormat="1"/>
    <row r="4592" customFormat="1"/>
    <row r="4593" customFormat="1"/>
    <row r="4594" customFormat="1"/>
    <row r="4595" customFormat="1"/>
    <row r="4596" customFormat="1"/>
    <row r="4597" customFormat="1"/>
    <row r="4598" customFormat="1"/>
    <row r="4599" customFormat="1"/>
    <row r="4600" customFormat="1"/>
    <row r="4601" customFormat="1"/>
    <row r="4602" customFormat="1"/>
    <row r="4603" customFormat="1"/>
    <row r="4604" customFormat="1"/>
    <row r="4605" customFormat="1"/>
    <row r="4606" customFormat="1"/>
    <row r="4607" customFormat="1"/>
    <row r="4608" customFormat="1"/>
    <row r="4609" customFormat="1"/>
    <row r="4610" customFormat="1"/>
    <row r="4611" customFormat="1"/>
    <row r="4612" customFormat="1"/>
    <row r="4613" customFormat="1"/>
    <row r="4614" customFormat="1"/>
    <row r="4615" customFormat="1"/>
    <row r="4616" customFormat="1"/>
    <row r="4617" customFormat="1"/>
    <row r="4618" customFormat="1"/>
    <row r="4619" customFormat="1"/>
    <row r="4620" customFormat="1"/>
    <row r="4621" customFormat="1"/>
    <row r="4622" customFormat="1"/>
    <row r="4623" customFormat="1"/>
    <row r="4624" customFormat="1"/>
    <row r="4625" customFormat="1"/>
    <row r="4626" customFormat="1"/>
    <row r="4627" customFormat="1"/>
    <row r="4628" customFormat="1"/>
    <row r="4629" customFormat="1"/>
    <row r="4630" customFormat="1"/>
    <row r="4631" customFormat="1"/>
    <row r="4632" customFormat="1"/>
    <row r="4633" customFormat="1"/>
    <row r="4634" customFormat="1"/>
    <row r="4635" customFormat="1"/>
    <row r="4636" customFormat="1"/>
    <row r="4637" customFormat="1"/>
    <row r="4638" customFormat="1"/>
    <row r="4639" customFormat="1"/>
    <row r="4640" customFormat="1"/>
    <row r="4641" customFormat="1"/>
    <row r="4642" customFormat="1"/>
    <row r="4643" customFormat="1"/>
    <row r="4644" customFormat="1"/>
    <row r="4645" customFormat="1"/>
    <row r="4646" customFormat="1"/>
    <row r="4647" customFormat="1"/>
    <row r="4648" customFormat="1"/>
    <row r="4649" customFormat="1"/>
    <row r="4650" customFormat="1"/>
    <row r="4651" customFormat="1"/>
    <row r="4652" customFormat="1"/>
    <row r="4653" customFormat="1"/>
    <row r="4654" customFormat="1"/>
    <row r="4655" customFormat="1"/>
    <row r="4656" customFormat="1"/>
    <row r="4657" customFormat="1"/>
    <row r="4658" customFormat="1"/>
    <row r="4659" customFormat="1"/>
    <row r="4660" customFormat="1"/>
    <row r="4661" customFormat="1"/>
    <row r="4662" customFormat="1"/>
    <row r="4663" customFormat="1"/>
    <row r="4664" customFormat="1"/>
    <row r="4665" customFormat="1"/>
    <row r="4666" customFormat="1"/>
    <row r="4667" customFormat="1"/>
    <row r="4668" customFormat="1"/>
    <row r="4669" customFormat="1"/>
    <row r="4670" customFormat="1"/>
    <row r="4671" customFormat="1"/>
    <row r="4672" customFormat="1"/>
    <row r="4673" customFormat="1"/>
    <row r="4674" customFormat="1"/>
    <row r="4675" customFormat="1"/>
    <row r="4676" customFormat="1"/>
    <row r="4677" customFormat="1"/>
    <row r="4678" customFormat="1"/>
    <row r="4679" customFormat="1"/>
    <row r="4680" customFormat="1"/>
    <row r="4681" customFormat="1"/>
    <row r="4682" customFormat="1"/>
    <row r="4683" customFormat="1"/>
    <row r="4684" customFormat="1"/>
    <row r="4685" customFormat="1"/>
    <row r="4686" customFormat="1"/>
    <row r="4687" customFormat="1"/>
    <row r="4688" customFormat="1"/>
    <row r="4689" customFormat="1"/>
    <row r="4690" customFormat="1"/>
    <row r="4691" customFormat="1"/>
    <row r="4692" customFormat="1"/>
    <row r="4693" customFormat="1"/>
    <row r="4694" customFormat="1"/>
    <row r="4695" customFormat="1"/>
    <row r="4696" customFormat="1"/>
    <row r="4697" customFormat="1"/>
    <row r="4698" customFormat="1"/>
    <row r="4699" customFormat="1"/>
    <row r="4700" customFormat="1"/>
    <row r="4701" customFormat="1"/>
    <row r="4702" customFormat="1"/>
    <row r="4703" customFormat="1"/>
    <row r="4704" customFormat="1"/>
    <row r="4705" customFormat="1"/>
    <row r="4706" customFormat="1"/>
    <row r="4707" customFormat="1"/>
    <row r="4708" customFormat="1"/>
    <row r="4709" customFormat="1"/>
    <row r="4710" customFormat="1"/>
    <row r="4711" customFormat="1"/>
    <row r="4712" customFormat="1"/>
    <row r="4713" customFormat="1"/>
    <row r="4714" customFormat="1"/>
    <row r="4715" customFormat="1"/>
    <row r="4716" customFormat="1"/>
    <row r="4717" customFormat="1"/>
    <row r="4718" customFormat="1"/>
    <row r="4719" customFormat="1"/>
    <row r="4720" customFormat="1"/>
    <row r="4721" customFormat="1"/>
    <row r="4722" customFormat="1"/>
    <row r="4723" customFormat="1"/>
    <row r="4724" customFormat="1"/>
    <row r="4725" customFormat="1"/>
    <row r="4726" customFormat="1"/>
    <row r="4727" customFormat="1"/>
    <row r="4728" customFormat="1"/>
    <row r="4729" customFormat="1"/>
    <row r="4730" customFormat="1"/>
    <row r="4731" customFormat="1"/>
    <row r="4732" customFormat="1"/>
    <row r="4733" customFormat="1"/>
    <row r="4734" customFormat="1"/>
    <row r="4735" customFormat="1"/>
    <row r="4736" customFormat="1"/>
    <row r="4737" customFormat="1"/>
    <row r="4738" customFormat="1"/>
    <row r="4739" customFormat="1"/>
    <row r="4740" customFormat="1"/>
    <row r="4741" customFormat="1"/>
    <row r="4742" customFormat="1"/>
    <row r="4743" customFormat="1"/>
    <row r="4744" customFormat="1"/>
    <row r="4745" customFormat="1"/>
    <row r="4746" customFormat="1"/>
    <row r="4747" customFormat="1"/>
    <row r="4748" customFormat="1"/>
    <row r="4749" customFormat="1"/>
    <row r="4750" customFormat="1"/>
    <row r="4751" customFormat="1"/>
    <row r="4752" customFormat="1"/>
    <row r="4753" customFormat="1"/>
    <row r="4754" customFormat="1"/>
    <row r="4755" customFormat="1"/>
    <row r="4756" customFormat="1"/>
    <row r="4757" customFormat="1"/>
    <row r="4758" customFormat="1"/>
    <row r="4759" customFormat="1"/>
    <row r="4760" customFormat="1"/>
    <row r="4761" customFormat="1"/>
    <row r="4762" customFormat="1"/>
    <row r="4763" customFormat="1"/>
    <row r="4764" customFormat="1"/>
    <row r="4765" customFormat="1"/>
    <row r="4766" customFormat="1"/>
    <row r="4767" customFormat="1"/>
    <row r="4768" customFormat="1"/>
    <row r="4769" customFormat="1"/>
    <row r="4770" customFormat="1"/>
    <row r="4771" customFormat="1"/>
    <row r="4772" customFormat="1"/>
    <row r="4773" customFormat="1"/>
    <row r="4774" customFormat="1"/>
    <row r="4775" customFormat="1"/>
    <row r="4776" customFormat="1"/>
    <row r="4777" customFormat="1"/>
    <row r="4778" customFormat="1"/>
    <row r="4779" customFormat="1"/>
    <row r="4780" customFormat="1"/>
    <row r="4781" customFormat="1"/>
    <row r="4782" customFormat="1"/>
    <row r="4783" customFormat="1"/>
    <row r="4784" customFormat="1"/>
    <row r="4785" customFormat="1"/>
    <row r="4786" customFormat="1"/>
    <row r="4787" customFormat="1"/>
    <row r="4788" customFormat="1"/>
    <row r="4789" customFormat="1"/>
    <row r="4790" customFormat="1"/>
    <row r="4791" customFormat="1"/>
    <row r="4792" customFormat="1"/>
    <row r="4793" customFormat="1"/>
    <row r="4794" customFormat="1"/>
    <row r="4795" customFormat="1"/>
    <row r="4796" customFormat="1"/>
    <row r="4797" customFormat="1"/>
    <row r="4798" customFormat="1"/>
    <row r="4799" customFormat="1"/>
    <row r="4800" customFormat="1"/>
    <row r="4801" customFormat="1"/>
    <row r="4802" customFormat="1"/>
    <row r="4803" customFormat="1"/>
    <row r="4804" customFormat="1"/>
    <row r="4805" customFormat="1"/>
    <row r="4806" customFormat="1"/>
    <row r="4807" customFormat="1"/>
    <row r="4808" customFormat="1"/>
    <row r="4809" customFormat="1"/>
    <row r="4810" customFormat="1"/>
    <row r="4811" customFormat="1"/>
    <row r="4812" customFormat="1"/>
    <row r="4813" customFormat="1"/>
    <row r="4814" customFormat="1"/>
    <row r="4815" customFormat="1"/>
    <row r="4816" customFormat="1"/>
    <row r="4817" customFormat="1"/>
    <row r="4818" customFormat="1"/>
    <row r="4819" customFormat="1"/>
    <row r="4820" customFormat="1"/>
    <row r="4821" customFormat="1"/>
    <row r="4822" customFormat="1"/>
    <row r="4823" customFormat="1"/>
    <row r="4824" customFormat="1"/>
    <row r="4825" customFormat="1"/>
    <row r="4826" customFormat="1"/>
    <row r="4827" customFormat="1"/>
    <row r="4828" customFormat="1"/>
    <row r="4829" customFormat="1"/>
    <row r="4830" customFormat="1"/>
    <row r="4831" customFormat="1"/>
    <row r="4832" customFormat="1"/>
    <row r="4833" customFormat="1"/>
    <row r="4834" customFormat="1"/>
    <row r="4835" customFormat="1"/>
    <row r="4836" customFormat="1"/>
    <row r="4837" customFormat="1"/>
    <row r="4838" customFormat="1"/>
    <row r="4839" customFormat="1"/>
    <row r="4840" customFormat="1"/>
    <row r="4841" customFormat="1"/>
    <row r="4842" customFormat="1"/>
    <row r="4843" customFormat="1"/>
    <row r="4844" customFormat="1"/>
    <row r="4845" customFormat="1"/>
    <row r="4846" customFormat="1"/>
    <row r="4847" customFormat="1"/>
    <row r="4848" customFormat="1"/>
    <row r="4849" customFormat="1"/>
    <row r="4850" customFormat="1"/>
    <row r="4851" customFormat="1"/>
    <row r="4852" customFormat="1"/>
    <row r="4853" customFormat="1"/>
    <row r="4854" customFormat="1"/>
    <row r="4855" customFormat="1"/>
    <row r="4856" customFormat="1"/>
    <row r="4857" customFormat="1"/>
    <row r="4858" customFormat="1"/>
    <row r="4859" customFormat="1"/>
    <row r="4860" customFormat="1"/>
    <row r="4861" customFormat="1"/>
    <row r="4862" customFormat="1"/>
    <row r="4863" customFormat="1"/>
    <row r="4864" customFormat="1"/>
    <row r="4865" customFormat="1"/>
    <row r="4866" customFormat="1"/>
    <row r="4867" customFormat="1"/>
    <row r="4868" customFormat="1"/>
    <row r="4869" customFormat="1"/>
    <row r="4870" customFormat="1"/>
    <row r="4871" customFormat="1"/>
    <row r="4872" customFormat="1"/>
    <row r="4873" customFormat="1"/>
    <row r="4874" customFormat="1"/>
    <row r="4875" customFormat="1"/>
    <row r="4876" customFormat="1"/>
    <row r="4877" customFormat="1"/>
    <row r="4878" customFormat="1"/>
    <row r="4879" customFormat="1"/>
    <row r="4880" customFormat="1"/>
    <row r="4881" customFormat="1"/>
    <row r="4882" customFormat="1"/>
    <row r="4883" customFormat="1"/>
    <row r="4884" customFormat="1"/>
    <row r="4885" customFormat="1"/>
    <row r="4886" customFormat="1"/>
    <row r="4887" customFormat="1"/>
    <row r="4888" customFormat="1"/>
    <row r="4889" customFormat="1"/>
    <row r="4890" customFormat="1"/>
    <row r="4891" customFormat="1"/>
    <row r="4892" customFormat="1"/>
    <row r="4893" customFormat="1"/>
    <row r="4894" customFormat="1"/>
    <row r="4895" customFormat="1"/>
    <row r="4896" customFormat="1"/>
    <row r="4897" customFormat="1"/>
    <row r="4898" customFormat="1"/>
    <row r="4899" customFormat="1"/>
    <row r="4900" customFormat="1"/>
    <row r="4901" customFormat="1"/>
    <row r="4902" customFormat="1"/>
    <row r="4903" customFormat="1"/>
    <row r="4904" customFormat="1"/>
    <row r="4905" customFormat="1"/>
    <row r="4906" customFormat="1"/>
    <row r="4907" customFormat="1"/>
    <row r="4908" customFormat="1"/>
    <row r="4909" customFormat="1"/>
    <row r="4910" customFormat="1"/>
    <row r="4911" customFormat="1"/>
    <row r="4912" customFormat="1"/>
    <row r="4913" customFormat="1"/>
    <row r="4914" customFormat="1"/>
    <row r="4915" customFormat="1"/>
    <row r="4916" customFormat="1"/>
    <row r="4917" customFormat="1"/>
    <row r="4918" customFormat="1"/>
    <row r="4919" customFormat="1"/>
    <row r="4920" customFormat="1"/>
    <row r="4921" customFormat="1"/>
    <row r="4922" customFormat="1"/>
    <row r="4923" customFormat="1"/>
    <row r="4924" customFormat="1"/>
    <row r="4925" customFormat="1"/>
    <row r="4926" customFormat="1"/>
    <row r="4927" customFormat="1"/>
    <row r="4928" customFormat="1"/>
    <row r="4929" customFormat="1"/>
    <row r="4930" customFormat="1"/>
    <row r="4931" customFormat="1"/>
    <row r="4932" customFormat="1"/>
    <row r="4933" customFormat="1"/>
    <row r="4934" customFormat="1"/>
    <row r="4935" customFormat="1"/>
    <row r="4936" customFormat="1"/>
    <row r="4937" customFormat="1"/>
    <row r="4938" customFormat="1"/>
    <row r="4939" customFormat="1"/>
    <row r="4940" customFormat="1"/>
    <row r="4941" customFormat="1"/>
    <row r="4942" customFormat="1"/>
    <row r="4943" customFormat="1"/>
    <row r="4944" customFormat="1"/>
    <row r="4945" customFormat="1"/>
    <row r="4946" customFormat="1"/>
    <row r="4947" customFormat="1"/>
    <row r="4948" customFormat="1"/>
    <row r="4949" customFormat="1"/>
    <row r="4950" customFormat="1"/>
    <row r="4951" customFormat="1"/>
    <row r="4952" customFormat="1"/>
    <row r="4953" customFormat="1"/>
    <row r="4954" customFormat="1"/>
    <row r="4955" customFormat="1"/>
    <row r="4956" customFormat="1"/>
    <row r="4957" customFormat="1"/>
    <row r="4958" customFormat="1"/>
    <row r="4959" customFormat="1"/>
    <row r="4960" customFormat="1"/>
    <row r="4961" customFormat="1"/>
    <row r="4962" customFormat="1"/>
    <row r="4963" customFormat="1"/>
    <row r="4964" customFormat="1"/>
    <row r="4965" customFormat="1"/>
    <row r="4966" customFormat="1"/>
    <row r="4967" customFormat="1"/>
    <row r="4968" customFormat="1"/>
    <row r="4969" customFormat="1"/>
    <row r="4970" customFormat="1"/>
    <row r="4971" customFormat="1"/>
    <row r="4972" customFormat="1"/>
    <row r="4973" customFormat="1"/>
    <row r="4974" customFormat="1"/>
    <row r="4975" customFormat="1"/>
    <row r="4976" customFormat="1"/>
    <row r="4977" customFormat="1"/>
    <row r="4978" customFormat="1"/>
    <row r="4979" customFormat="1"/>
    <row r="4980" customFormat="1"/>
    <row r="4981" customFormat="1"/>
    <row r="4982" customFormat="1"/>
    <row r="4983" customFormat="1"/>
    <row r="4984" customFormat="1"/>
    <row r="4985" customFormat="1"/>
    <row r="4986" customFormat="1"/>
    <row r="4987" customFormat="1"/>
    <row r="4988" customFormat="1"/>
    <row r="4989" customFormat="1"/>
    <row r="4990" customFormat="1"/>
    <row r="4991" customFormat="1"/>
    <row r="4992" customFormat="1"/>
    <row r="4993" customFormat="1"/>
    <row r="4994" customFormat="1"/>
    <row r="4995" customFormat="1"/>
    <row r="4996" customFormat="1"/>
    <row r="4997" customFormat="1"/>
    <row r="4998" customFormat="1"/>
    <row r="4999" customFormat="1"/>
    <row r="5000" customFormat="1"/>
    <row r="5001" customFormat="1"/>
    <row r="5002" customFormat="1"/>
    <row r="5003" customFormat="1"/>
    <row r="5004" customFormat="1"/>
    <row r="5005" customFormat="1"/>
    <row r="5006" customFormat="1"/>
    <row r="5007" customFormat="1"/>
    <row r="5008" customFormat="1"/>
    <row r="5009" customFormat="1"/>
    <row r="5010" customFormat="1"/>
    <row r="5011" customFormat="1"/>
    <row r="5012" customFormat="1"/>
    <row r="5013" customFormat="1"/>
    <row r="5014" customFormat="1"/>
    <row r="5015" customFormat="1"/>
    <row r="5016" customFormat="1"/>
    <row r="5017" customFormat="1"/>
    <row r="5018" customFormat="1"/>
    <row r="5019" customFormat="1"/>
    <row r="5020" customFormat="1"/>
    <row r="5021" customFormat="1"/>
    <row r="5022" customFormat="1"/>
    <row r="5023" customFormat="1"/>
    <row r="5024" customFormat="1"/>
    <row r="5025" customFormat="1"/>
    <row r="5026" customFormat="1"/>
    <row r="5027" customFormat="1"/>
    <row r="5028" customFormat="1"/>
    <row r="5029" customFormat="1"/>
    <row r="5030" customFormat="1"/>
    <row r="5031" customFormat="1"/>
    <row r="5032" customFormat="1"/>
    <row r="5033" customFormat="1"/>
    <row r="5034" customFormat="1"/>
    <row r="5035" customFormat="1"/>
    <row r="5036" customFormat="1"/>
    <row r="5037" customFormat="1"/>
    <row r="5038" customFormat="1"/>
    <row r="5039" customFormat="1"/>
    <row r="5040" customFormat="1"/>
    <row r="5041" customFormat="1"/>
    <row r="5042" customFormat="1"/>
    <row r="5043" customFormat="1"/>
    <row r="5044" customFormat="1"/>
    <row r="5045" customFormat="1"/>
    <row r="5046" customFormat="1"/>
    <row r="5047" customFormat="1"/>
    <row r="5048" customFormat="1"/>
    <row r="5049" customFormat="1"/>
    <row r="5050" customFormat="1"/>
    <row r="5051" customFormat="1"/>
    <row r="5052" customFormat="1"/>
    <row r="5053" customFormat="1"/>
    <row r="5054" customFormat="1"/>
    <row r="5055" customFormat="1"/>
    <row r="5056" customFormat="1"/>
    <row r="5057" customFormat="1"/>
    <row r="5058" customFormat="1"/>
    <row r="5059" customFormat="1"/>
    <row r="5060" customFormat="1"/>
    <row r="5061" customFormat="1"/>
    <row r="5062" customFormat="1"/>
    <row r="5063" customFormat="1"/>
    <row r="5064" customFormat="1"/>
    <row r="5065" customFormat="1"/>
    <row r="5066" customFormat="1"/>
    <row r="5067" customFormat="1"/>
    <row r="5068" customFormat="1"/>
    <row r="5069" customFormat="1"/>
    <row r="5070" customFormat="1"/>
    <row r="5071" customFormat="1"/>
    <row r="5072" customFormat="1"/>
    <row r="5073" customFormat="1"/>
    <row r="5074" customFormat="1"/>
    <row r="5075" customFormat="1"/>
    <row r="5076" customFormat="1"/>
    <row r="5077" customFormat="1"/>
    <row r="5078" customFormat="1"/>
    <row r="5079" customFormat="1"/>
    <row r="5080" customFormat="1"/>
    <row r="5081" customFormat="1"/>
    <row r="5082" customFormat="1"/>
    <row r="5083" customFormat="1"/>
    <row r="5084" customFormat="1"/>
    <row r="5085" customFormat="1"/>
    <row r="5086" customFormat="1"/>
    <row r="5087" customFormat="1"/>
    <row r="5088" customFormat="1"/>
    <row r="5089" customFormat="1"/>
    <row r="5090" customFormat="1"/>
    <row r="5091" customFormat="1"/>
    <row r="5092" customFormat="1"/>
    <row r="5093" customFormat="1"/>
    <row r="5094" customFormat="1"/>
    <row r="5095" customFormat="1"/>
    <row r="5096" customFormat="1"/>
    <row r="5097" customFormat="1"/>
    <row r="5098" customFormat="1"/>
    <row r="5099" customFormat="1"/>
    <row r="5100" customFormat="1"/>
    <row r="5101" customFormat="1"/>
    <row r="5102" customFormat="1"/>
    <row r="5103" customFormat="1"/>
    <row r="5104" customFormat="1"/>
    <row r="5105" customFormat="1"/>
    <row r="5106" customFormat="1"/>
    <row r="5107" customFormat="1"/>
    <row r="5108" customFormat="1"/>
    <row r="5109" customFormat="1"/>
    <row r="5110" customFormat="1"/>
    <row r="5111" customFormat="1"/>
    <row r="5112" customFormat="1"/>
    <row r="5113" customFormat="1"/>
    <row r="5114" customFormat="1"/>
    <row r="5115" customFormat="1"/>
    <row r="5116" customFormat="1"/>
    <row r="5117" customFormat="1"/>
    <row r="5118" customFormat="1"/>
    <row r="5119" customFormat="1"/>
    <row r="5120" customFormat="1"/>
    <row r="5121" customFormat="1"/>
    <row r="5122" customFormat="1"/>
    <row r="5123" customFormat="1"/>
    <row r="5124" customFormat="1"/>
    <row r="5125" customFormat="1"/>
    <row r="5126" customFormat="1"/>
    <row r="5127" customFormat="1"/>
    <row r="5128" customFormat="1"/>
    <row r="5129" customFormat="1"/>
    <row r="5130" customFormat="1"/>
    <row r="5131" customFormat="1"/>
    <row r="5132" customFormat="1"/>
    <row r="5133" customFormat="1"/>
    <row r="5134" customFormat="1"/>
    <row r="5135" customFormat="1"/>
    <row r="5136" customFormat="1"/>
    <row r="5137" customFormat="1"/>
    <row r="5138" customFormat="1"/>
    <row r="5139" customFormat="1"/>
    <row r="5140" customFormat="1"/>
    <row r="5141" customFormat="1"/>
    <row r="5142" customFormat="1"/>
    <row r="5143" customFormat="1"/>
    <row r="5144" customFormat="1"/>
    <row r="5145" customFormat="1"/>
    <row r="5146" customFormat="1"/>
    <row r="5147" customFormat="1"/>
    <row r="5148" customFormat="1"/>
    <row r="5149" customFormat="1"/>
    <row r="5150" customFormat="1"/>
    <row r="5151" customFormat="1"/>
    <row r="5152" customFormat="1"/>
    <row r="5153" customFormat="1"/>
    <row r="5154" customFormat="1"/>
    <row r="5155" customFormat="1"/>
    <row r="5156" customFormat="1"/>
    <row r="5157" customFormat="1"/>
    <row r="5158" customFormat="1"/>
    <row r="5159" customFormat="1"/>
    <row r="5160" customFormat="1"/>
    <row r="5161" customFormat="1"/>
    <row r="5162" customFormat="1"/>
    <row r="5163" customFormat="1"/>
    <row r="5164" customFormat="1"/>
    <row r="5165" customFormat="1"/>
    <row r="5166" customFormat="1"/>
    <row r="5167" customFormat="1"/>
    <row r="5168" customFormat="1"/>
    <row r="5169" customFormat="1"/>
    <row r="5170" customFormat="1"/>
    <row r="5171" customFormat="1"/>
    <row r="5172" customFormat="1"/>
    <row r="5173" customFormat="1"/>
    <row r="5174" customFormat="1"/>
    <row r="5175" customFormat="1"/>
    <row r="5176" customFormat="1"/>
    <row r="5177" customFormat="1"/>
    <row r="5178" customFormat="1"/>
    <row r="5179" customFormat="1"/>
    <row r="5180" customFormat="1"/>
    <row r="5181" customFormat="1"/>
    <row r="5182" customFormat="1"/>
    <row r="5183" customFormat="1"/>
    <row r="5184" customFormat="1"/>
    <row r="5185" customFormat="1"/>
    <row r="5186" customFormat="1"/>
    <row r="5187" customFormat="1"/>
    <row r="5188" customFormat="1"/>
    <row r="5189" customFormat="1"/>
    <row r="5190" customFormat="1"/>
    <row r="5191" customFormat="1"/>
    <row r="5192" customFormat="1"/>
    <row r="5193" customFormat="1"/>
    <row r="5194" customFormat="1"/>
    <row r="5195" customFormat="1"/>
    <row r="5196" customFormat="1"/>
    <row r="5197" customFormat="1"/>
    <row r="5198" customFormat="1"/>
    <row r="5199" customFormat="1"/>
    <row r="5200" customFormat="1"/>
    <row r="5201" customFormat="1"/>
    <row r="5202" customFormat="1"/>
    <row r="5203" customFormat="1"/>
    <row r="5204" customFormat="1"/>
    <row r="5205" customFormat="1"/>
    <row r="5206" customFormat="1"/>
    <row r="5207" customFormat="1"/>
    <row r="5208" customFormat="1"/>
    <row r="5209" customFormat="1"/>
    <row r="5210" customFormat="1"/>
    <row r="5211" customFormat="1"/>
    <row r="5212" customFormat="1"/>
    <row r="5213" customFormat="1"/>
    <row r="5214" customFormat="1"/>
    <row r="5215" customFormat="1"/>
    <row r="5216" customFormat="1"/>
    <row r="5217" customFormat="1"/>
    <row r="5218" customFormat="1"/>
    <row r="5219" customFormat="1"/>
    <row r="5220" customFormat="1"/>
    <row r="5221" customFormat="1"/>
    <row r="5222" customFormat="1"/>
    <row r="5223" customFormat="1"/>
    <row r="5224" customFormat="1"/>
    <row r="5225" customFormat="1"/>
    <row r="5226" customFormat="1"/>
    <row r="5227" customFormat="1"/>
    <row r="5228" customFormat="1"/>
    <row r="5229" customFormat="1"/>
    <row r="5230" customFormat="1"/>
    <row r="5231" customFormat="1"/>
    <row r="5232" customFormat="1"/>
    <row r="5233" customFormat="1"/>
    <row r="5234" customFormat="1"/>
    <row r="5235" customFormat="1"/>
    <row r="5236" customFormat="1"/>
    <row r="5237" customFormat="1"/>
    <row r="5238" customFormat="1"/>
    <row r="5239" customFormat="1"/>
    <row r="5240" customFormat="1"/>
    <row r="5241" customFormat="1"/>
    <row r="5242" customFormat="1"/>
    <row r="5243" customFormat="1"/>
    <row r="5244" customFormat="1"/>
    <row r="5245" customFormat="1"/>
    <row r="5246" customFormat="1"/>
    <row r="5247" customFormat="1"/>
    <row r="5248" customFormat="1"/>
    <row r="5249" customFormat="1"/>
    <row r="5250" customFormat="1"/>
    <row r="5251" customFormat="1"/>
    <row r="5252" customFormat="1"/>
    <row r="5253" customFormat="1"/>
    <row r="5254" customFormat="1"/>
    <row r="5255" customFormat="1"/>
    <row r="5256" customFormat="1"/>
    <row r="5257" customFormat="1"/>
    <row r="5258" customFormat="1"/>
    <row r="5259" customFormat="1"/>
    <row r="5260" customFormat="1"/>
    <row r="5261" customFormat="1"/>
    <row r="5262" customFormat="1"/>
    <row r="5263" customFormat="1"/>
    <row r="5264" customFormat="1"/>
    <row r="5265" customFormat="1"/>
    <row r="5266" customFormat="1"/>
    <row r="5267" customFormat="1"/>
    <row r="5268" customFormat="1"/>
    <row r="5269" customFormat="1"/>
    <row r="5270" customFormat="1"/>
    <row r="5271" customFormat="1"/>
    <row r="5272" customFormat="1"/>
    <row r="5273" customFormat="1"/>
    <row r="5274" customFormat="1"/>
    <row r="5275" customFormat="1"/>
    <row r="5276" customFormat="1"/>
    <row r="5277" customFormat="1"/>
    <row r="5278" customFormat="1"/>
    <row r="5279" customFormat="1"/>
    <row r="5280" customFormat="1"/>
    <row r="5281" customFormat="1"/>
    <row r="5282" customFormat="1"/>
    <row r="5283" customFormat="1"/>
    <row r="5284" customFormat="1"/>
    <row r="5285" customFormat="1"/>
    <row r="5286" customFormat="1"/>
    <row r="5287" customFormat="1"/>
    <row r="5288" customFormat="1"/>
    <row r="5289" customFormat="1"/>
    <row r="5290" customFormat="1"/>
    <row r="5291" customFormat="1"/>
    <row r="5292" customFormat="1"/>
    <row r="5293" customFormat="1"/>
    <row r="5294" customFormat="1"/>
    <row r="5295" customFormat="1"/>
    <row r="5296" customFormat="1"/>
    <row r="5297" customFormat="1"/>
    <row r="5298" customFormat="1"/>
    <row r="5299" customFormat="1"/>
    <row r="5300" customFormat="1"/>
    <row r="5301" customFormat="1"/>
    <row r="5302" customFormat="1"/>
    <row r="5303" customFormat="1"/>
    <row r="5304" customFormat="1"/>
    <row r="5305" customFormat="1"/>
    <row r="5306" customFormat="1"/>
    <row r="5307" customFormat="1"/>
    <row r="5308" customFormat="1"/>
    <row r="5309" customFormat="1"/>
    <row r="5310" customFormat="1"/>
    <row r="5311" customFormat="1"/>
    <row r="5312" customFormat="1"/>
    <row r="5313" customFormat="1"/>
    <row r="5314" customFormat="1"/>
    <row r="5315" customFormat="1"/>
    <row r="5316" customFormat="1"/>
    <row r="5317" customFormat="1"/>
    <row r="5318" customFormat="1"/>
    <row r="5319" customFormat="1"/>
    <row r="5320" customFormat="1"/>
    <row r="5321" customFormat="1"/>
    <row r="5322" customFormat="1"/>
    <row r="5323" customFormat="1"/>
    <row r="5324" customFormat="1"/>
    <row r="5325" customFormat="1"/>
    <row r="5326" customFormat="1"/>
    <row r="5327" customFormat="1"/>
    <row r="5328" customFormat="1"/>
    <row r="5329" customFormat="1"/>
    <row r="5330" customFormat="1"/>
    <row r="5331" customFormat="1"/>
    <row r="5332" customFormat="1"/>
    <row r="5333" customFormat="1"/>
    <row r="5334" customFormat="1"/>
    <row r="5335" customFormat="1"/>
    <row r="5336" customFormat="1"/>
    <row r="5337" customFormat="1"/>
    <row r="5338" customFormat="1"/>
    <row r="5339" customFormat="1"/>
    <row r="5340" customFormat="1"/>
    <row r="5341" customFormat="1"/>
    <row r="5342" customFormat="1"/>
    <row r="5343" customFormat="1"/>
    <row r="5344" customFormat="1"/>
    <row r="5345" customFormat="1"/>
    <row r="5346" customFormat="1"/>
    <row r="5347" customFormat="1"/>
    <row r="5348" customFormat="1"/>
    <row r="5349" customFormat="1"/>
    <row r="5350" customFormat="1"/>
    <row r="5351" customFormat="1"/>
    <row r="5352" customFormat="1"/>
    <row r="5353" customFormat="1"/>
    <row r="5354" customFormat="1"/>
    <row r="5355" customFormat="1"/>
    <row r="5356" customFormat="1"/>
    <row r="5357" customFormat="1"/>
    <row r="5358" customFormat="1"/>
    <row r="5359" customFormat="1"/>
    <row r="5360" customFormat="1"/>
    <row r="5361" customFormat="1"/>
    <row r="5362" customFormat="1"/>
    <row r="5363" customFormat="1"/>
    <row r="5364" customFormat="1"/>
    <row r="5365" customFormat="1"/>
    <row r="5366" customFormat="1"/>
    <row r="5367" customFormat="1"/>
    <row r="5368" customFormat="1"/>
    <row r="5369" customFormat="1"/>
    <row r="5370" customFormat="1"/>
    <row r="5371" customFormat="1"/>
    <row r="5372" customFormat="1"/>
    <row r="5373" customFormat="1"/>
    <row r="5374" customFormat="1"/>
    <row r="5375" customFormat="1"/>
    <row r="5376" customFormat="1"/>
    <row r="5377" customFormat="1"/>
    <row r="5378" customFormat="1"/>
    <row r="5379" customFormat="1"/>
    <row r="5380" customFormat="1"/>
    <row r="5381" customFormat="1"/>
    <row r="5382" customFormat="1"/>
    <row r="5383" customFormat="1"/>
    <row r="5384" customFormat="1"/>
    <row r="5385" customFormat="1"/>
    <row r="5386" customFormat="1"/>
    <row r="5387" customFormat="1"/>
    <row r="5388" customFormat="1"/>
    <row r="5389" customFormat="1"/>
    <row r="5390" customFormat="1"/>
    <row r="5391" customFormat="1"/>
    <row r="5392" customFormat="1"/>
    <row r="5393" customFormat="1"/>
    <row r="5394" customFormat="1"/>
    <row r="5395" customFormat="1"/>
    <row r="5396" customFormat="1"/>
    <row r="5397" customFormat="1"/>
    <row r="5398" customFormat="1"/>
    <row r="5399" customFormat="1"/>
    <row r="5400" customFormat="1"/>
    <row r="5401" customFormat="1"/>
    <row r="5402" customFormat="1"/>
    <row r="5403" customFormat="1"/>
    <row r="5404" customFormat="1"/>
    <row r="5405" customFormat="1"/>
    <row r="5406" customFormat="1"/>
    <row r="5407" customFormat="1"/>
    <row r="5408" customFormat="1"/>
    <row r="5409" customFormat="1"/>
    <row r="5410" customFormat="1"/>
    <row r="5411" customFormat="1"/>
    <row r="5412" customFormat="1"/>
    <row r="5413" customFormat="1"/>
    <row r="5414" customFormat="1"/>
    <row r="5415" customFormat="1"/>
    <row r="5416" customFormat="1"/>
    <row r="5417" customFormat="1"/>
    <row r="5418" customFormat="1"/>
    <row r="5419" customFormat="1"/>
    <row r="5420" customFormat="1"/>
    <row r="5421" customFormat="1"/>
    <row r="5422" customFormat="1"/>
    <row r="5423" customFormat="1"/>
    <row r="5424" customFormat="1"/>
    <row r="5425" customFormat="1"/>
    <row r="5426" customFormat="1"/>
    <row r="5427" customFormat="1"/>
    <row r="5428" customFormat="1"/>
    <row r="5429" customFormat="1"/>
    <row r="5430" customFormat="1"/>
    <row r="5431" customFormat="1"/>
    <row r="5432" customFormat="1"/>
    <row r="5433" customFormat="1"/>
    <row r="5434" customFormat="1"/>
    <row r="5435" customFormat="1"/>
    <row r="5436" customFormat="1"/>
    <row r="5437" customFormat="1"/>
    <row r="5438" customFormat="1"/>
    <row r="5439" customFormat="1"/>
    <row r="5440" customFormat="1"/>
    <row r="5441" customFormat="1"/>
    <row r="5442" customFormat="1"/>
    <row r="5443" customFormat="1"/>
    <row r="5444" customFormat="1"/>
    <row r="5445" customFormat="1"/>
    <row r="5446" customFormat="1"/>
    <row r="5447" customFormat="1"/>
    <row r="5448" customFormat="1"/>
    <row r="5449" customFormat="1"/>
    <row r="5450" customFormat="1"/>
    <row r="5451" customFormat="1"/>
    <row r="5452" customFormat="1"/>
    <row r="5453" customFormat="1"/>
    <row r="5454" customFormat="1"/>
    <row r="5455" customFormat="1"/>
    <row r="5456" customFormat="1"/>
    <row r="5457" customFormat="1"/>
    <row r="5458" customFormat="1"/>
    <row r="5459" customFormat="1"/>
    <row r="5460" customFormat="1"/>
    <row r="5461" customFormat="1"/>
    <row r="5462" customFormat="1"/>
    <row r="5463" customFormat="1"/>
    <row r="5464" customFormat="1"/>
    <row r="5465" customFormat="1"/>
    <row r="5466" customFormat="1"/>
    <row r="5467" customFormat="1"/>
    <row r="5468" customFormat="1"/>
    <row r="5469" customFormat="1"/>
    <row r="5470" customFormat="1"/>
    <row r="5471" customFormat="1"/>
    <row r="5472" customFormat="1"/>
    <row r="5473" customFormat="1"/>
    <row r="5474" customFormat="1"/>
    <row r="5475" customFormat="1"/>
    <row r="5476" customFormat="1"/>
    <row r="5477" customFormat="1"/>
    <row r="5478" customFormat="1"/>
    <row r="5479" customFormat="1"/>
    <row r="5480" customFormat="1"/>
    <row r="5481" customFormat="1"/>
    <row r="5482" customFormat="1"/>
    <row r="5483" customFormat="1"/>
    <row r="5484" customFormat="1"/>
    <row r="5485" customFormat="1"/>
    <row r="5486" customFormat="1"/>
    <row r="5487" customFormat="1"/>
    <row r="5488" customFormat="1"/>
    <row r="5489" customFormat="1"/>
    <row r="5490" customFormat="1"/>
    <row r="5491" customFormat="1"/>
    <row r="5492" customFormat="1"/>
    <row r="5493" customFormat="1"/>
    <row r="5494" customFormat="1"/>
    <row r="5495" customFormat="1"/>
    <row r="5496" customFormat="1"/>
    <row r="5497" customFormat="1"/>
    <row r="5498" customFormat="1"/>
    <row r="5499" customFormat="1"/>
    <row r="5500" customFormat="1"/>
    <row r="5501" customFormat="1"/>
    <row r="5502" customFormat="1"/>
    <row r="5503" customFormat="1"/>
    <row r="5504" customFormat="1"/>
    <row r="5505" customFormat="1"/>
    <row r="5506" customFormat="1"/>
    <row r="5507" customFormat="1"/>
    <row r="5508" customFormat="1"/>
    <row r="5509" customFormat="1"/>
    <row r="5510" customFormat="1"/>
    <row r="5511" customFormat="1"/>
    <row r="5512" customFormat="1"/>
    <row r="5513" customFormat="1"/>
    <row r="5514" customFormat="1"/>
    <row r="5515" customFormat="1"/>
    <row r="5516" customFormat="1"/>
    <row r="5517" customFormat="1"/>
    <row r="5518" customFormat="1"/>
    <row r="5519" customFormat="1"/>
    <row r="5520" customFormat="1"/>
    <row r="5521" customFormat="1"/>
    <row r="5522" customFormat="1"/>
    <row r="5523" customFormat="1"/>
    <row r="5524" customFormat="1"/>
    <row r="5525" customFormat="1"/>
    <row r="5526" customFormat="1"/>
    <row r="5527" customFormat="1"/>
    <row r="5528" customFormat="1"/>
    <row r="5529" customFormat="1"/>
    <row r="5530" customFormat="1"/>
    <row r="5531" customFormat="1"/>
    <row r="5532" customFormat="1"/>
    <row r="5533" customFormat="1"/>
    <row r="5534" customFormat="1"/>
    <row r="5535" customFormat="1"/>
    <row r="5536" customFormat="1"/>
    <row r="5537" customFormat="1"/>
    <row r="5538" customFormat="1"/>
    <row r="5539" customFormat="1"/>
    <row r="5540" customFormat="1"/>
    <row r="5541" customFormat="1"/>
    <row r="5542" customFormat="1"/>
    <row r="5543" customFormat="1"/>
    <row r="5544" customFormat="1"/>
    <row r="5545" customFormat="1"/>
    <row r="5546" customFormat="1"/>
    <row r="5547" customFormat="1"/>
    <row r="5548" customFormat="1"/>
    <row r="5549" customFormat="1"/>
    <row r="5550" customFormat="1"/>
    <row r="5551" customFormat="1"/>
    <row r="5552" customFormat="1"/>
    <row r="5553" customFormat="1"/>
    <row r="5554" customFormat="1"/>
    <row r="5555" customFormat="1"/>
    <row r="5556" customFormat="1"/>
    <row r="5557" customFormat="1"/>
    <row r="5558" customFormat="1"/>
    <row r="5559" customFormat="1"/>
    <row r="5560" customFormat="1"/>
    <row r="5561" customFormat="1"/>
    <row r="5562" customFormat="1"/>
    <row r="5563" customFormat="1"/>
    <row r="5564" customFormat="1"/>
    <row r="5565" customFormat="1"/>
    <row r="5566" customFormat="1"/>
    <row r="5567" customFormat="1"/>
    <row r="5568" customFormat="1"/>
    <row r="5569" customFormat="1"/>
    <row r="5570" customFormat="1"/>
    <row r="5571" customFormat="1"/>
    <row r="5572" customFormat="1"/>
    <row r="5573" customFormat="1"/>
    <row r="5574" customFormat="1"/>
    <row r="5575" customFormat="1"/>
    <row r="5576" customFormat="1"/>
    <row r="5577" customFormat="1"/>
    <row r="5578" customFormat="1"/>
    <row r="5579" customFormat="1"/>
    <row r="5580" customFormat="1"/>
    <row r="5581" customFormat="1"/>
    <row r="5582" customFormat="1"/>
    <row r="5583" customFormat="1"/>
    <row r="5584" customFormat="1"/>
    <row r="5585" customFormat="1"/>
    <row r="5586" customFormat="1"/>
    <row r="5587" customFormat="1"/>
    <row r="5588" customFormat="1"/>
    <row r="5589" customFormat="1"/>
    <row r="5590" customFormat="1"/>
    <row r="5591" customFormat="1"/>
    <row r="5592" customFormat="1"/>
    <row r="5593" customFormat="1"/>
    <row r="5594" customFormat="1"/>
    <row r="5595" customFormat="1"/>
    <row r="5596" customFormat="1"/>
    <row r="5597" customFormat="1"/>
    <row r="5598" customFormat="1"/>
    <row r="5599" customFormat="1"/>
    <row r="5600" customFormat="1"/>
    <row r="5601" customFormat="1"/>
    <row r="5602" customFormat="1"/>
    <row r="5603" customFormat="1"/>
    <row r="5604" customFormat="1"/>
    <row r="5605" customFormat="1"/>
    <row r="5606" customFormat="1"/>
    <row r="5607" customFormat="1"/>
    <row r="5608" customFormat="1"/>
    <row r="5609" customFormat="1"/>
    <row r="5610" customFormat="1"/>
    <row r="5611" customFormat="1"/>
    <row r="5612" customFormat="1"/>
    <row r="5613" customFormat="1"/>
    <row r="5614" customFormat="1"/>
    <row r="5615" customFormat="1"/>
    <row r="5616" customFormat="1"/>
    <row r="5617" customFormat="1"/>
    <row r="5618" customFormat="1"/>
    <row r="5619" customFormat="1"/>
    <row r="5620" customFormat="1"/>
    <row r="5621" customFormat="1"/>
    <row r="5622" customFormat="1"/>
    <row r="5623" customFormat="1"/>
    <row r="5624" customFormat="1"/>
    <row r="5625" customFormat="1"/>
    <row r="5626" customFormat="1"/>
    <row r="5627" customFormat="1"/>
    <row r="5628" customFormat="1"/>
    <row r="5629" customFormat="1"/>
    <row r="5630" customFormat="1"/>
    <row r="5631" customFormat="1"/>
    <row r="5632" customFormat="1"/>
    <row r="5633" customFormat="1"/>
    <row r="5634" customFormat="1"/>
    <row r="5635" customFormat="1"/>
    <row r="5636" customFormat="1"/>
    <row r="5637" customFormat="1"/>
    <row r="5638" customFormat="1"/>
    <row r="5639" customFormat="1"/>
    <row r="5640" customFormat="1"/>
    <row r="5641" customFormat="1"/>
    <row r="5642" customFormat="1"/>
    <row r="5643" customFormat="1"/>
    <row r="5644" customFormat="1"/>
    <row r="5645" customFormat="1"/>
    <row r="5646" customFormat="1"/>
    <row r="5647" customFormat="1"/>
    <row r="5648" customFormat="1"/>
    <row r="5649" customFormat="1"/>
    <row r="5650" customFormat="1"/>
    <row r="5651" customFormat="1"/>
    <row r="5652" customFormat="1"/>
    <row r="5653" customFormat="1"/>
    <row r="5654" customFormat="1"/>
    <row r="5655" customFormat="1"/>
    <row r="5656" customFormat="1"/>
    <row r="5657" customFormat="1"/>
    <row r="5658" customFormat="1"/>
    <row r="5659" customFormat="1"/>
    <row r="5660" customFormat="1"/>
    <row r="5661" customFormat="1"/>
    <row r="5662" customFormat="1"/>
    <row r="5663" customFormat="1"/>
    <row r="5664" customFormat="1"/>
    <row r="5665" customFormat="1"/>
    <row r="5666" customFormat="1"/>
    <row r="5667" customFormat="1"/>
    <row r="5668" customFormat="1"/>
    <row r="5669" customFormat="1"/>
    <row r="5670" customFormat="1"/>
    <row r="5671" customFormat="1"/>
    <row r="5672" customFormat="1"/>
    <row r="5673" customFormat="1"/>
    <row r="5674" customFormat="1"/>
    <row r="5675" customFormat="1"/>
    <row r="5676" customFormat="1"/>
    <row r="5677" customFormat="1"/>
    <row r="5678" customFormat="1"/>
    <row r="5679" customFormat="1"/>
    <row r="5680" customFormat="1"/>
    <row r="5681" customFormat="1"/>
    <row r="5682" customFormat="1"/>
    <row r="5683" customFormat="1"/>
    <row r="5684" customFormat="1"/>
    <row r="5685" customFormat="1"/>
    <row r="5686" customFormat="1"/>
    <row r="5687" customFormat="1"/>
    <row r="5688" customFormat="1"/>
    <row r="5689" customFormat="1"/>
    <row r="5690" customFormat="1"/>
    <row r="5691" customFormat="1"/>
    <row r="5692" customFormat="1"/>
    <row r="5693" customFormat="1"/>
    <row r="5694" customFormat="1"/>
    <row r="5695" customFormat="1"/>
    <row r="5696" customFormat="1"/>
    <row r="5697" customFormat="1"/>
    <row r="5698" customFormat="1"/>
    <row r="5699" customFormat="1"/>
    <row r="5700" customFormat="1"/>
    <row r="5701" customFormat="1"/>
    <row r="5702" customFormat="1"/>
    <row r="5703" customFormat="1"/>
    <row r="5704" customFormat="1"/>
    <row r="5705" customFormat="1"/>
    <row r="5706" customFormat="1"/>
    <row r="5707" customFormat="1"/>
    <row r="5708" customFormat="1"/>
    <row r="5709" customFormat="1"/>
    <row r="5710" customFormat="1"/>
    <row r="5711" customFormat="1"/>
    <row r="5712" customFormat="1"/>
    <row r="5713" customFormat="1"/>
    <row r="5714" customFormat="1"/>
    <row r="5715" customFormat="1"/>
    <row r="5716" customFormat="1"/>
    <row r="5717" customFormat="1"/>
    <row r="5718" customFormat="1"/>
    <row r="5719" customFormat="1"/>
    <row r="5720" customFormat="1"/>
    <row r="5721" customFormat="1"/>
    <row r="5722" customFormat="1"/>
    <row r="5723" customFormat="1"/>
    <row r="5724" customFormat="1"/>
    <row r="5725" customFormat="1"/>
    <row r="5726" customFormat="1"/>
    <row r="5727" customFormat="1"/>
    <row r="5728" customFormat="1"/>
    <row r="5729" customFormat="1"/>
    <row r="5730" customFormat="1"/>
    <row r="5731" customFormat="1"/>
    <row r="5732" customFormat="1"/>
    <row r="5733" customFormat="1"/>
    <row r="5734" customFormat="1"/>
    <row r="5735" customFormat="1"/>
    <row r="5736" customFormat="1"/>
    <row r="5737" customFormat="1"/>
    <row r="5738" customFormat="1"/>
    <row r="5739" customFormat="1"/>
    <row r="5740" customFormat="1"/>
    <row r="5741" customFormat="1"/>
    <row r="5742" customFormat="1"/>
    <row r="5743" customFormat="1"/>
    <row r="5744" customFormat="1"/>
    <row r="5745" customFormat="1"/>
    <row r="5746" customFormat="1"/>
    <row r="5747" customFormat="1"/>
    <row r="5748" customFormat="1"/>
    <row r="5749" customFormat="1"/>
    <row r="5750" customFormat="1"/>
    <row r="5751" customFormat="1"/>
    <row r="5752" customFormat="1"/>
    <row r="5753" customFormat="1"/>
    <row r="5754" customFormat="1"/>
    <row r="5755" customFormat="1"/>
    <row r="5756" customFormat="1"/>
    <row r="5757" customFormat="1"/>
    <row r="5758" customFormat="1"/>
    <row r="5759" customFormat="1"/>
    <row r="5760" customFormat="1"/>
    <row r="5761" customFormat="1"/>
    <row r="5762" customFormat="1"/>
    <row r="5763" customFormat="1"/>
    <row r="5764" customFormat="1"/>
    <row r="5765" customFormat="1"/>
    <row r="5766" customFormat="1"/>
    <row r="5767" customFormat="1"/>
    <row r="5768" customFormat="1"/>
    <row r="5769" customFormat="1"/>
    <row r="5770" customFormat="1"/>
    <row r="5771" customFormat="1"/>
    <row r="5772" customFormat="1"/>
    <row r="5773" customFormat="1"/>
    <row r="5774" customFormat="1"/>
    <row r="5775" customFormat="1"/>
    <row r="5776" customFormat="1"/>
    <row r="5777" customFormat="1"/>
    <row r="5778" customFormat="1"/>
    <row r="5779" customFormat="1"/>
    <row r="5780" customFormat="1"/>
    <row r="5781" customFormat="1"/>
    <row r="5782" customFormat="1"/>
    <row r="5783" customFormat="1"/>
    <row r="5784" customFormat="1"/>
    <row r="5785" customFormat="1"/>
    <row r="5786" customFormat="1"/>
    <row r="5787" customFormat="1"/>
    <row r="5788" customFormat="1"/>
    <row r="5789" customFormat="1"/>
    <row r="5790" customFormat="1"/>
    <row r="5791" customFormat="1"/>
    <row r="5792" customFormat="1"/>
    <row r="5793" customFormat="1"/>
    <row r="5794" customFormat="1"/>
    <row r="5795" customFormat="1"/>
    <row r="5796" customFormat="1"/>
    <row r="5797" customFormat="1"/>
    <row r="5798" customFormat="1"/>
    <row r="5799" customFormat="1"/>
    <row r="5800" customFormat="1"/>
    <row r="5801" customFormat="1"/>
    <row r="5802" customFormat="1"/>
    <row r="5803" customFormat="1"/>
    <row r="5804" customFormat="1"/>
    <row r="5805" customFormat="1"/>
    <row r="5806" customFormat="1"/>
    <row r="5807" customFormat="1"/>
    <row r="5808" customFormat="1"/>
    <row r="5809" customFormat="1"/>
    <row r="5810" customFormat="1"/>
    <row r="5811" customFormat="1"/>
    <row r="5812" customFormat="1"/>
    <row r="5813" customFormat="1"/>
    <row r="5814" customFormat="1"/>
    <row r="5815" customFormat="1"/>
    <row r="5816" customFormat="1"/>
    <row r="5817" customFormat="1"/>
    <row r="5818" customFormat="1"/>
    <row r="5819" customFormat="1"/>
    <row r="5820" customFormat="1"/>
    <row r="5821" customFormat="1"/>
    <row r="5822" customFormat="1"/>
    <row r="5823" customFormat="1"/>
    <row r="5824" customFormat="1"/>
    <row r="5825" customFormat="1"/>
    <row r="5826" customFormat="1"/>
    <row r="5827" customFormat="1"/>
    <row r="5828" customFormat="1"/>
    <row r="5829" customFormat="1"/>
    <row r="5830" customFormat="1"/>
    <row r="5831" customFormat="1"/>
    <row r="5832" customFormat="1"/>
    <row r="5833" customFormat="1"/>
    <row r="5834" customFormat="1"/>
    <row r="5835" customFormat="1"/>
    <row r="5836" customFormat="1"/>
    <row r="5837" customFormat="1"/>
    <row r="5838" customFormat="1"/>
    <row r="5839" customFormat="1"/>
    <row r="5840" customFormat="1"/>
    <row r="5841" customFormat="1"/>
    <row r="5842" customFormat="1"/>
    <row r="5843" customFormat="1"/>
    <row r="5844" customFormat="1"/>
    <row r="5845" customFormat="1"/>
    <row r="5846" customFormat="1"/>
    <row r="5847" customFormat="1"/>
    <row r="5848" customFormat="1"/>
    <row r="5849" customFormat="1"/>
    <row r="5850" customFormat="1"/>
    <row r="5851" customFormat="1"/>
    <row r="5852" customFormat="1"/>
    <row r="5853" customFormat="1"/>
    <row r="5854" customFormat="1"/>
    <row r="5855" customFormat="1"/>
    <row r="5856" customFormat="1"/>
    <row r="5857" customFormat="1"/>
    <row r="5858" customFormat="1"/>
    <row r="5859" customFormat="1"/>
    <row r="5860" customFormat="1"/>
    <row r="5861" customFormat="1"/>
    <row r="5862" customFormat="1"/>
    <row r="5863" customFormat="1"/>
    <row r="5864" customFormat="1"/>
    <row r="5865" customFormat="1"/>
    <row r="5866" customFormat="1"/>
    <row r="5867" customFormat="1"/>
    <row r="5868" customFormat="1"/>
    <row r="5869" customFormat="1"/>
    <row r="5870" customFormat="1"/>
    <row r="5871" customFormat="1"/>
    <row r="5872" customFormat="1"/>
    <row r="5873" customFormat="1"/>
    <row r="5874" customFormat="1"/>
    <row r="5875" customFormat="1"/>
    <row r="5876" customFormat="1"/>
    <row r="5877" customFormat="1"/>
    <row r="5878" customFormat="1"/>
    <row r="5879" customFormat="1"/>
    <row r="5880" customFormat="1"/>
    <row r="5881" customFormat="1"/>
    <row r="5882" customFormat="1"/>
    <row r="5883" customFormat="1"/>
    <row r="5884" customFormat="1"/>
    <row r="5885" customFormat="1"/>
    <row r="5886" customFormat="1"/>
    <row r="5887" customFormat="1"/>
    <row r="5888" customFormat="1"/>
    <row r="5889" customFormat="1"/>
    <row r="5890" customFormat="1"/>
    <row r="5891" customFormat="1"/>
    <row r="5892" customFormat="1"/>
    <row r="5893" customFormat="1"/>
    <row r="5894" customFormat="1"/>
    <row r="5895" customFormat="1"/>
    <row r="5896" customFormat="1"/>
    <row r="5897" customFormat="1"/>
    <row r="5898" customFormat="1"/>
    <row r="5899" customFormat="1"/>
    <row r="5900" customFormat="1"/>
    <row r="5901" customFormat="1"/>
    <row r="5902" customFormat="1"/>
    <row r="5903" customFormat="1"/>
    <row r="5904" customFormat="1"/>
    <row r="5905" customFormat="1"/>
    <row r="5906" customFormat="1"/>
    <row r="5907" customFormat="1"/>
    <row r="5908" customFormat="1"/>
    <row r="5909" customFormat="1"/>
    <row r="5910" customFormat="1"/>
    <row r="5911" customFormat="1"/>
    <row r="5912" customFormat="1"/>
    <row r="5913" customFormat="1"/>
    <row r="5914" customFormat="1"/>
    <row r="5915" customFormat="1"/>
    <row r="5916" customFormat="1"/>
    <row r="5917" customFormat="1"/>
    <row r="5918" customFormat="1"/>
    <row r="5919" customFormat="1"/>
    <row r="5920" customFormat="1"/>
    <row r="5921" customFormat="1"/>
    <row r="5922" customFormat="1"/>
    <row r="5923" customFormat="1"/>
    <row r="5924" customFormat="1"/>
    <row r="5925" customFormat="1"/>
    <row r="5926" customFormat="1"/>
    <row r="5927" customFormat="1"/>
    <row r="5928" customFormat="1"/>
    <row r="5929" customFormat="1"/>
    <row r="5930" customFormat="1"/>
    <row r="5931" customFormat="1"/>
    <row r="5932" customFormat="1"/>
    <row r="5933" customFormat="1"/>
    <row r="5934" customFormat="1"/>
    <row r="5935" customFormat="1"/>
    <row r="5936" customFormat="1"/>
    <row r="5937" customFormat="1"/>
    <row r="5938" customFormat="1"/>
    <row r="5939" customFormat="1"/>
    <row r="5940" customFormat="1"/>
    <row r="5941" customFormat="1"/>
    <row r="5942" customFormat="1"/>
    <row r="5943" customFormat="1"/>
    <row r="5944" customFormat="1"/>
    <row r="5945" customFormat="1"/>
    <row r="5946" customFormat="1"/>
    <row r="5947" customFormat="1"/>
    <row r="5948" customFormat="1"/>
    <row r="5949" customFormat="1"/>
    <row r="5950" customFormat="1"/>
    <row r="5951" customFormat="1"/>
    <row r="5952" customFormat="1"/>
    <row r="5953" customFormat="1"/>
    <row r="5954" customFormat="1"/>
    <row r="5955" customFormat="1"/>
    <row r="5956" customFormat="1"/>
    <row r="5957" customFormat="1"/>
    <row r="5958" customFormat="1"/>
    <row r="5959" customFormat="1"/>
    <row r="5960" customFormat="1"/>
    <row r="5961" customFormat="1"/>
    <row r="5962" customFormat="1"/>
    <row r="5963" customFormat="1"/>
    <row r="5964" customFormat="1"/>
    <row r="5965" customFormat="1"/>
    <row r="5966" customFormat="1"/>
    <row r="5967" customFormat="1"/>
    <row r="5968" customFormat="1"/>
    <row r="5969" customFormat="1"/>
    <row r="5970" customFormat="1"/>
    <row r="5971" customFormat="1"/>
    <row r="5972" customFormat="1"/>
    <row r="5973" customFormat="1"/>
    <row r="5974" customFormat="1"/>
    <row r="5975" customFormat="1"/>
    <row r="5976" customFormat="1"/>
    <row r="5977" customFormat="1"/>
    <row r="5978" customFormat="1"/>
    <row r="5979" customFormat="1"/>
    <row r="5980" customFormat="1"/>
    <row r="5981" customFormat="1"/>
    <row r="5982" customFormat="1"/>
    <row r="5983" customFormat="1"/>
    <row r="5984" customFormat="1"/>
    <row r="5985" customFormat="1"/>
    <row r="5986" customFormat="1"/>
    <row r="5987" customFormat="1"/>
    <row r="5988" customFormat="1"/>
    <row r="5989" customFormat="1"/>
    <row r="5990" customFormat="1"/>
    <row r="5991" customFormat="1"/>
    <row r="5992" customFormat="1"/>
    <row r="5993" customFormat="1"/>
    <row r="5994" customFormat="1"/>
    <row r="5995" customFormat="1"/>
    <row r="5996" customFormat="1"/>
    <row r="5997" customFormat="1"/>
    <row r="5998" customFormat="1"/>
    <row r="5999" customFormat="1"/>
    <row r="6000" customFormat="1"/>
    <row r="6001" customFormat="1"/>
    <row r="6002" customFormat="1"/>
    <row r="6003" customFormat="1"/>
    <row r="6004" customFormat="1"/>
    <row r="6005" customFormat="1"/>
    <row r="6006" customFormat="1"/>
    <row r="6007" customFormat="1"/>
    <row r="6008" customFormat="1"/>
    <row r="6009" customFormat="1"/>
    <row r="6010" customFormat="1"/>
    <row r="6011" customFormat="1"/>
    <row r="6012" customFormat="1"/>
    <row r="6013" customFormat="1"/>
    <row r="6014" customFormat="1"/>
    <row r="6015" customFormat="1"/>
    <row r="6016" customFormat="1"/>
    <row r="6017" customFormat="1"/>
    <row r="6018" customFormat="1"/>
    <row r="6019" customFormat="1"/>
    <row r="6020" customFormat="1"/>
    <row r="6021" customFormat="1"/>
    <row r="6022" customFormat="1"/>
    <row r="6023" customFormat="1"/>
    <row r="6024" customFormat="1"/>
    <row r="6025" customFormat="1"/>
    <row r="6026" customFormat="1"/>
    <row r="6027" customFormat="1"/>
    <row r="6028" customFormat="1"/>
    <row r="6029" customFormat="1"/>
    <row r="6030" customFormat="1"/>
    <row r="6031" customFormat="1"/>
    <row r="6032" customFormat="1"/>
    <row r="6033" customFormat="1"/>
    <row r="6034" customFormat="1"/>
    <row r="6035" customFormat="1"/>
    <row r="6036" customFormat="1"/>
    <row r="6037" customFormat="1"/>
    <row r="6038" customFormat="1"/>
    <row r="6039" customFormat="1"/>
    <row r="6040" customFormat="1"/>
    <row r="6041" customFormat="1"/>
    <row r="6042" customFormat="1"/>
    <row r="6043" customFormat="1"/>
    <row r="6044" customFormat="1"/>
    <row r="6045" customFormat="1"/>
    <row r="6046" customFormat="1"/>
    <row r="6047" customFormat="1"/>
    <row r="6048" customFormat="1"/>
    <row r="6049" customFormat="1"/>
    <row r="6050" customFormat="1"/>
    <row r="6051" customFormat="1"/>
    <row r="6052" customFormat="1"/>
    <row r="6053" customFormat="1"/>
    <row r="6054" customFormat="1"/>
    <row r="6055" customFormat="1"/>
    <row r="6056" customFormat="1"/>
    <row r="6057" customFormat="1"/>
    <row r="6058" customFormat="1"/>
    <row r="6059" customFormat="1"/>
    <row r="6060" customFormat="1"/>
    <row r="6061" customFormat="1"/>
    <row r="6062" customFormat="1"/>
    <row r="6063" customFormat="1"/>
    <row r="6064" customFormat="1"/>
    <row r="6065" customFormat="1"/>
    <row r="6066" customFormat="1"/>
    <row r="6067" customFormat="1"/>
    <row r="6068" customFormat="1"/>
    <row r="6069" customFormat="1"/>
    <row r="6070" customFormat="1"/>
    <row r="6071" customFormat="1"/>
    <row r="6072" customFormat="1"/>
    <row r="6073" customFormat="1"/>
    <row r="6074" customFormat="1"/>
    <row r="6075" customFormat="1"/>
    <row r="6076" customFormat="1"/>
    <row r="6077" customFormat="1"/>
    <row r="6078" customFormat="1"/>
    <row r="6079" customFormat="1"/>
    <row r="6080" customFormat="1"/>
    <row r="6081" customFormat="1"/>
    <row r="6082" customFormat="1"/>
    <row r="6083" customFormat="1"/>
    <row r="6084" customFormat="1"/>
    <row r="6085" customFormat="1"/>
    <row r="6086" customFormat="1"/>
    <row r="6087" customFormat="1"/>
    <row r="6088" customFormat="1"/>
    <row r="6089" customFormat="1"/>
    <row r="6090" customFormat="1"/>
    <row r="6091" customFormat="1"/>
    <row r="6092" customFormat="1"/>
    <row r="6093" customFormat="1"/>
    <row r="6094" customFormat="1"/>
    <row r="6095" customFormat="1"/>
    <row r="6096" customFormat="1"/>
    <row r="6097" customFormat="1"/>
    <row r="6098" customFormat="1"/>
    <row r="6099" customFormat="1"/>
    <row r="6100" customFormat="1"/>
    <row r="6101" customFormat="1"/>
    <row r="6102" customFormat="1"/>
    <row r="6103" customFormat="1"/>
    <row r="6104" customFormat="1"/>
    <row r="6105" customFormat="1"/>
    <row r="6106" customFormat="1"/>
    <row r="6107" customFormat="1"/>
    <row r="6108" customFormat="1"/>
    <row r="6109" customFormat="1"/>
    <row r="6110" customFormat="1"/>
    <row r="6111" customFormat="1"/>
    <row r="6112" customFormat="1"/>
    <row r="6113" customFormat="1"/>
    <row r="6114" customFormat="1"/>
    <row r="6115" customFormat="1"/>
    <row r="6116" customFormat="1"/>
    <row r="6117" customFormat="1"/>
    <row r="6118" customFormat="1"/>
    <row r="6119" customFormat="1"/>
    <row r="6120" customFormat="1"/>
    <row r="6121" customFormat="1"/>
    <row r="6122" customFormat="1"/>
    <row r="6123" customFormat="1"/>
    <row r="6124" customFormat="1"/>
    <row r="6125" customFormat="1"/>
    <row r="6126" customFormat="1"/>
    <row r="6127" customFormat="1"/>
    <row r="6128" customFormat="1"/>
    <row r="6129" customFormat="1"/>
    <row r="6130" customFormat="1"/>
    <row r="6131" customFormat="1"/>
    <row r="6132" customFormat="1"/>
    <row r="6133" customFormat="1"/>
    <row r="6134" customFormat="1"/>
    <row r="6135" customFormat="1"/>
    <row r="6136" customFormat="1"/>
    <row r="6137" customFormat="1"/>
    <row r="6138" customFormat="1"/>
    <row r="6139" customFormat="1"/>
    <row r="6140" customFormat="1"/>
    <row r="6141" customFormat="1"/>
    <row r="6142" customFormat="1"/>
    <row r="6143" customFormat="1"/>
    <row r="6144" customFormat="1"/>
    <row r="6145" customFormat="1"/>
    <row r="6146" customFormat="1"/>
    <row r="6147" customFormat="1"/>
    <row r="6148" customFormat="1"/>
    <row r="6149" customFormat="1"/>
    <row r="6150" customFormat="1"/>
    <row r="6151" customFormat="1"/>
    <row r="6152" customFormat="1"/>
    <row r="6153" customFormat="1"/>
    <row r="6154" customFormat="1"/>
    <row r="6155" customFormat="1"/>
    <row r="6156" customFormat="1"/>
    <row r="6157" customFormat="1"/>
    <row r="6158" customFormat="1"/>
    <row r="6159" customFormat="1"/>
    <row r="6160" customFormat="1"/>
    <row r="6161" customFormat="1"/>
    <row r="6162" customFormat="1"/>
    <row r="6163" customFormat="1"/>
    <row r="6164" customFormat="1"/>
    <row r="6165" customFormat="1"/>
    <row r="6166" customFormat="1"/>
    <row r="6167" customFormat="1"/>
    <row r="6168" customFormat="1"/>
    <row r="6169" customFormat="1"/>
    <row r="6170" customFormat="1"/>
    <row r="6171" customFormat="1"/>
    <row r="6172" customFormat="1"/>
    <row r="6173" customFormat="1"/>
    <row r="6174" customFormat="1"/>
    <row r="6175" customFormat="1"/>
    <row r="6176" customFormat="1"/>
    <row r="6177" customFormat="1"/>
    <row r="6178" customFormat="1"/>
    <row r="6179" customFormat="1"/>
    <row r="6180" customFormat="1"/>
    <row r="6181" customFormat="1"/>
    <row r="6182" customFormat="1"/>
    <row r="6183" customFormat="1"/>
    <row r="6184" customFormat="1"/>
    <row r="6185" customFormat="1"/>
    <row r="6186" customFormat="1"/>
    <row r="6187" customFormat="1"/>
    <row r="6188" customFormat="1"/>
    <row r="6189" customFormat="1"/>
    <row r="6190" customFormat="1"/>
    <row r="6191" customFormat="1"/>
    <row r="6192" customFormat="1"/>
    <row r="6193" customFormat="1"/>
    <row r="6194" customFormat="1"/>
    <row r="6195" customFormat="1"/>
    <row r="6196" customFormat="1"/>
    <row r="6197" customFormat="1"/>
    <row r="6198" customFormat="1"/>
    <row r="6199" customFormat="1"/>
    <row r="6200" customFormat="1"/>
    <row r="6201" customFormat="1"/>
    <row r="6202" customFormat="1"/>
    <row r="6203" customFormat="1"/>
    <row r="6204" customFormat="1"/>
    <row r="6205" customFormat="1"/>
    <row r="6206" customFormat="1"/>
    <row r="6207" customFormat="1"/>
    <row r="6208" customFormat="1"/>
    <row r="6209" customFormat="1"/>
    <row r="6210" customFormat="1"/>
    <row r="6211" customFormat="1"/>
    <row r="6212" customFormat="1"/>
    <row r="6213" customFormat="1"/>
    <row r="6214" customFormat="1"/>
    <row r="6215" customFormat="1"/>
    <row r="6216" customFormat="1"/>
    <row r="6217" customFormat="1"/>
    <row r="6218" customFormat="1"/>
    <row r="6219" customFormat="1"/>
    <row r="6220" customFormat="1"/>
    <row r="6221" customFormat="1"/>
    <row r="6222" customFormat="1"/>
    <row r="6223" customFormat="1"/>
    <row r="6224" customFormat="1"/>
    <row r="6225" customFormat="1"/>
    <row r="6226" customFormat="1"/>
    <row r="6227" customFormat="1"/>
    <row r="6228" customFormat="1"/>
    <row r="6229" customFormat="1"/>
    <row r="6230" customFormat="1"/>
    <row r="6231" customFormat="1"/>
    <row r="6232" customFormat="1"/>
    <row r="6233" customFormat="1"/>
    <row r="6234" customFormat="1"/>
    <row r="6235" customFormat="1"/>
    <row r="6236" customFormat="1"/>
    <row r="6237" customFormat="1"/>
    <row r="6238" customFormat="1"/>
    <row r="6239" customFormat="1"/>
    <row r="6240" customFormat="1"/>
    <row r="6241" customFormat="1"/>
    <row r="6242" customFormat="1"/>
    <row r="6243" customFormat="1"/>
    <row r="6244" customFormat="1"/>
    <row r="6245" customFormat="1"/>
    <row r="6246" customFormat="1"/>
    <row r="6247" customFormat="1"/>
    <row r="6248" customFormat="1"/>
    <row r="6249" customFormat="1"/>
    <row r="6250" customFormat="1"/>
    <row r="6251" customFormat="1"/>
    <row r="6252" customFormat="1"/>
    <row r="6253" customFormat="1"/>
    <row r="6254" customFormat="1"/>
    <row r="6255" customFormat="1"/>
    <row r="6256" customFormat="1"/>
    <row r="6257" customFormat="1"/>
    <row r="6258" customFormat="1"/>
    <row r="6259" customFormat="1"/>
    <row r="6260" customFormat="1"/>
    <row r="6261" customFormat="1"/>
    <row r="6262" customFormat="1"/>
    <row r="6263" customFormat="1"/>
    <row r="6264" customFormat="1"/>
    <row r="6265" customFormat="1"/>
    <row r="6266" customFormat="1"/>
    <row r="6267" customFormat="1"/>
    <row r="6268" customFormat="1"/>
    <row r="6269" customFormat="1"/>
    <row r="6270" customFormat="1"/>
    <row r="6271" customFormat="1"/>
    <row r="6272" customFormat="1"/>
    <row r="6273" customFormat="1"/>
    <row r="6274" customFormat="1"/>
    <row r="6275" customFormat="1"/>
    <row r="6276" customFormat="1"/>
    <row r="6277" customFormat="1"/>
    <row r="6278" customFormat="1"/>
    <row r="6279" customFormat="1"/>
    <row r="6280" customFormat="1"/>
    <row r="6281" customFormat="1"/>
    <row r="6282" customFormat="1"/>
    <row r="6283" customFormat="1"/>
    <row r="6284" customFormat="1"/>
    <row r="6285" customFormat="1"/>
    <row r="6286" customFormat="1"/>
    <row r="6287" customFormat="1"/>
    <row r="6288" customFormat="1"/>
    <row r="6289" customFormat="1"/>
    <row r="6290" customFormat="1"/>
    <row r="6291" customFormat="1"/>
    <row r="6292" customFormat="1"/>
    <row r="6293" customFormat="1"/>
    <row r="6294" customFormat="1"/>
    <row r="6295" customFormat="1"/>
    <row r="6296" customFormat="1"/>
    <row r="6297" customFormat="1"/>
    <row r="6298" customFormat="1"/>
    <row r="6299" customFormat="1"/>
    <row r="6300" customFormat="1"/>
    <row r="6301" customFormat="1"/>
    <row r="6302" customFormat="1"/>
    <row r="6303" customFormat="1"/>
    <row r="6304" customFormat="1"/>
    <row r="6305" customFormat="1"/>
    <row r="6306" customFormat="1"/>
    <row r="6307" customFormat="1"/>
    <row r="6308" customFormat="1"/>
    <row r="6309" customFormat="1"/>
    <row r="6310" customFormat="1"/>
    <row r="6311" customFormat="1"/>
    <row r="6312" customFormat="1"/>
    <row r="6313" customFormat="1"/>
    <row r="6314" customFormat="1"/>
    <row r="6315" customFormat="1"/>
    <row r="6316" customFormat="1"/>
    <row r="6317" customFormat="1"/>
    <row r="6318" customFormat="1"/>
    <row r="6319" customFormat="1"/>
    <row r="6320" customFormat="1"/>
    <row r="6321" customFormat="1"/>
    <row r="6322" customFormat="1"/>
    <row r="6323" customFormat="1"/>
    <row r="6324" customFormat="1"/>
    <row r="6325" customFormat="1"/>
    <row r="6326" customFormat="1"/>
    <row r="6327" customFormat="1"/>
    <row r="6328" customFormat="1"/>
    <row r="6329" customFormat="1"/>
    <row r="6330" customFormat="1"/>
    <row r="6331" customFormat="1"/>
    <row r="6332" customFormat="1"/>
    <row r="6333" customFormat="1"/>
    <row r="6334" customFormat="1"/>
    <row r="6335" customFormat="1"/>
    <row r="6336" customFormat="1"/>
    <row r="6337" customFormat="1"/>
    <row r="6338" customFormat="1"/>
    <row r="6339" customFormat="1"/>
    <row r="6340" customFormat="1"/>
    <row r="6341" customFormat="1"/>
    <row r="6342" customFormat="1"/>
    <row r="6343" customFormat="1"/>
    <row r="6344" customFormat="1"/>
    <row r="6345" customFormat="1"/>
    <row r="6346" customFormat="1"/>
    <row r="6347" customFormat="1"/>
    <row r="6348" customFormat="1"/>
    <row r="6349" customFormat="1"/>
    <row r="6350" customFormat="1"/>
    <row r="6351" customFormat="1"/>
    <row r="6352" customFormat="1"/>
    <row r="6353" customFormat="1"/>
    <row r="6354" customFormat="1"/>
    <row r="6355" customFormat="1"/>
    <row r="6356" customFormat="1"/>
    <row r="6357" customFormat="1"/>
    <row r="6358" customFormat="1"/>
    <row r="6359" customFormat="1"/>
    <row r="6360" customFormat="1"/>
    <row r="6361" customFormat="1"/>
    <row r="6362" customFormat="1"/>
    <row r="6363" customFormat="1"/>
    <row r="6364" customFormat="1"/>
    <row r="6365" customFormat="1"/>
    <row r="6366" customFormat="1"/>
    <row r="6367" customFormat="1"/>
    <row r="6368" customFormat="1"/>
    <row r="6369" customFormat="1"/>
    <row r="6370" customFormat="1"/>
    <row r="6371" customFormat="1"/>
    <row r="6372" customFormat="1"/>
    <row r="6373" customFormat="1"/>
    <row r="6374" customFormat="1"/>
    <row r="6375" customFormat="1"/>
    <row r="6376" customFormat="1"/>
    <row r="6377" customFormat="1"/>
    <row r="6378" customFormat="1"/>
    <row r="6379" customFormat="1"/>
    <row r="6380" customFormat="1"/>
    <row r="6381" customFormat="1"/>
    <row r="6382" customFormat="1"/>
    <row r="6383" customFormat="1"/>
    <row r="6384" customFormat="1"/>
    <row r="6385" customFormat="1"/>
    <row r="6386" customFormat="1"/>
    <row r="6387" customFormat="1"/>
    <row r="6388" customFormat="1"/>
    <row r="6389" customFormat="1"/>
    <row r="6390" customFormat="1"/>
    <row r="6391" customFormat="1"/>
    <row r="6392" customFormat="1"/>
    <row r="6393" customFormat="1"/>
    <row r="6394" customFormat="1"/>
    <row r="6395" customFormat="1"/>
    <row r="6396" customFormat="1"/>
    <row r="6397" customFormat="1"/>
    <row r="6398" customFormat="1"/>
    <row r="6399" customFormat="1"/>
    <row r="6400" customFormat="1"/>
    <row r="6401" customFormat="1"/>
    <row r="6402" customFormat="1"/>
    <row r="6403" customFormat="1"/>
    <row r="6404" customFormat="1"/>
    <row r="6405" customFormat="1"/>
    <row r="6406" customFormat="1"/>
    <row r="6407" customFormat="1"/>
    <row r="6408" customFormat="1"/>
    <row r="6409" customFormat="1"/>
    <row r="6410" customFormat="1"/>
    <row r="6411" customFormat="1"/>
    <row r="6412" customFormat="1"/>
    <row r="6413" customFormat="1"/>
    <row r="6414" customFormat="1"/>
    <row r="6415" customFormat="1"/>
    <row r="6416" customFormat="1"/>
    <row r="6417" customFormat="1"/>
    <row r="6418" customFormat="1"/>
    <row r="6419" customFormat="1"/>
    <row r="6420" customFormat="1"/>
    <row r="6421" customFormat="1"/>
    <row r="6422" customFormat="1"/>
    <row r="6423" customFormat="1"/>
    <row r="6424" customFormat="1"/>
    <row r="6425" customFormat="1"/>
    <row r="6426" customFormat="1"/>
    <row r="6427" customFormat="1"/>
    <row r="6428" customFormat="1"/>
    <row r="6429" customFormat="1"/>
    <row r="6430" customFormat="1"/>
    <row r="6431" customFormat="1"/>
    <row r="6432" customFormat="1"/>
    <row r="6433" customFormat="1"/>
    <row r="6434" customFormat="1"/>
    <row r="6435" customFormat="1"/>
    <row r="6436" customFormat="1"/>
    <row r="6437" customFormat="1"/>
    <row r="6438" customFormat="1"/>
    <row r="6439" customFormat="1"/>
    <row r="6440" customFormat="1"/>
    <row r="6441" customFormat="1"/>
    <row r="6442" customFormat="1"/>
    <row r="6443" customFormat="1"/>
    <row r="6444" customFormat="1"/>
    <row r="6445" customFormat="1"/>
    <row r="6446" customFormat="1"/>
    <row r="6447" customFormat="1"/>
    <row r="6448" customFormat="1"/>
    <row r="6449" customFormat="1"/>
    <row r="6450" customFormat="1"/>
    <row r="6451" customFormat="1"/>
    <row r="6452" customFormat="1"/>
    <row r="6453" customFormat="1"/>
    <row r="6454" customFormat="1"/>
    <row r="6455" customFormat="1"/>
    <row r="6456" customFormat="1"/>
    <row r="6457" customFormat="1"/>
    <row r="6458" customFormat="1"/>
    <row r="6459" customFormat="1"/>
    <row r="6460" customFormat="1"/>
    <row r="6461" customFormat="1"/>
    <row r="6462" customFormat="1"/>
    <row r="6463" customFormat="1"/>
    <row r="6464" customFormat="1"/>
    <row r="6465" customFormat="1"/>
    <row r="6466" customFormat="1"/>
    <row r="6467" customFormat="1"/>
    <row r="6468" customFormat="1"/>
    <row r="6469" customFormat="1"/>
    <row r="6470" customFormat="1"/>
    <row r="6471" customFormat="1"/>
    <row r="6472" customFormat="1"/>
    <row r="6473" customFormat="1"/>
    <row r="6474" customFormat="1"/>
    <row r="6475" customFormat="1"/>
    <row r="6476" customFormat="1"/>
    <row r="6477" customFormat="1"/>
    <row r="6478" customFormat="1"/>
    <row r="6479" customFormat="1"/>
    <row r="6480" customFormat="1"/>
    <row r="6481" customFormat="1"/>
    <row r="6482" customFormat="1"/>
    <row r="6483" customFormat="1"/>
    <row r="6484" customFormat="1"/>
    <row r="6485" customFormat="1"/>
    <row r="6486" customFormat="1"/>
    <row r="6487" customFormat="1"/>
    <row r="6488" customFormat="1"/>
    <row r="6489" customFormat="1"/>
    <row r="6490" customFormat="1"/>
    <row r="6491" customFormat="1"/>
    <row r="6492" customFormat="1"/>
    <row r="6493" customFormat="1"/>
    <row r="6494" customFormat="1"/>
    <row r="6495" customFormat="1"/>
    <row r="6496" customFormat="1"/>
    <row r="6497" customFormat="1"/>
    <row r="6498" customFormat="1"/>
    <row r="6499" customFormat="1"/>
    <row r="6500" customFormat="1"/>
    <row r="6501" customFormat="1"/>
    <row r="6502" customFormat="1"/>
    <row r="6503" customFormat="1"/>
    <row r="6504" customFormat="1"/>
    <row r="6505" customFormat="1"/>
    <row r="6506" customFormat="1"/>
    <row r="6507" customFormat="1"/>
    <row r="6508" customFormat="1"/>
    <row r="6509" customFormat="1"/>
    <row r="6510" customFormat="1"/>
    <row r="6511" customFormat="1"/>
    <row r="6512" customFormat="1"/>
    <row r="6513" customFormat="1"/>
    <row r="6514" customFormat="1"/>
    <row r="6515" customFormat="1"/>
    <row r="6516" customFormat="1"/>
    <row r="6517" customFormat="1"/>
    <row r="6518" customFormat="1"/>
    <row r="6519" customFormat="1"/>
    <row r="6520" customFormat="1"/>
    <row r="6521" customFormat="1"/>
    <row r="6522" customFormat="1"/>
    <row r="6523" customFormat="1"/>
    <row r="6524" customFormat="1"/>
    <row r="6525" customFormat="1"/>
    <row r="6526" customFormat="1"/>
    <row r="6527" customFormat="1"/>
    <row r="6528" customFormat="1"/>
    <row r="6529" customFormat="1"/>
    <row r="6530" customFormat="1"/>
    <row r="6531" customFormat="1"/>
    <row r="6532" customFormat="1"/>
    <row r="6533" customFormat="1"/>
    <row r="6534" customFormat="1"/>
    <row r="6535" customFormat="1"/>
    <row r="6536" customFormat="1"/>
    <row r="6537" customFormat="1"/>
    <row r="6538" customFormat="1"/>
    <row r="6539" customFormat="1"/>
    <row r="6540" customFormat="1"/>
    <row r="6541" customFormat="1"/>
    <row r="6542" customFormat="1"/>
    <row r="6543" customFormat="1"/>
    <row r="6544" customFormat="1"/>
    <row r="6545" customFormat="1"/>
    <row r="6546" customFormat="1"/>
    <row r="6547" customFormat="1"/>
    <row r="6548" customFormat="1"/>
    <row r="6549" customFormat="1"/>
    <row r="6550" customFormat="1"/>
    <row r="6551" customFormat="1"/>
    <row r="6552" customFormat="1"/>
    <row r="6553" customFormat="1"/>
    <row r="6554" customFormat="1"/>
    <row r="6555" customFormat="1"/>
    <row r="6556" customFormat="1"/>
    <row r="6557" customFormat="1"/>
    <row r="6558" customFormat="1"/>
    <row r="6559" customFormat="1"/>
    <row r="6560" customFormat="1"/>
    <row r="6561" customFormat="1"/>
    <row r="6562" customFormat="1"/>
    <row r="6563" customFormat="1"/>
    <row r="6564" customFormat="1"/>
    <row r="6565" customFormat="1"/>
    <row r="6566" customFormat="1"/>
    <row r="6567" customFormat="1"/>
    <row r="6568" customFormat="1"/>
    <row r="6569" customFormat="1"/>
    <row r="6570" customFormat="1"/>
    <row r="6571" customFormat="1"/>
    <row r="6572" customFormat="1"/>
    <row r="6573" customFormat="1"/>
    <row r="6574" customFormat="1"/>
    <row r="6575" customFormat="1"/>
    <row r="6576" customFormat="1"/>
    <row r="6577" customFormat="1"/>
    <row r="6578" customFormat="1"/>
    <row r="6579" customFormat="1"/>
    <row r="6580" customFormat="1"/>
    <row r="6581" customFormat="1"/>
    <row r="6582" customFormat="1"/>
    <row r="6583" customFormat="1"/>
    <row r="6584" customFormat="1"/>
    <row r="6585" customFormat="1"/>
    <row r="6586" customFormat="1"/>
    <row r="6587" customFormat="1"/>
    <row r="6588" customFormat="1"/>
    <row r="6589" customFormat="1"/>
    <row r="6590" customFormat="1"/>
    <row r="6591" customFormat="1"/>
    <row r="6592" customFormat="1"/>
    <row r="6593" customFormat="1"/>
    <row r="6594" customFormat="1"/>
    <row r="6595" customFormat="1"/>
    <row r="6596" customFormat="1"/>
    <row r="6597" customFormat="1"/>
    <row r="6598" customFormat="1"/>
    <row r="6599" customFormat="1"/>
    <row r="6600" customFormat="1"/>
    <row r="6601" customFormat="1"/>
    <row r="6602" customFormat="1"/>
    <row r="6603" customFormat="1"/>
    <row r="6604" customFormat="1"/>
    <row r="6605" customFormat="1"/>
    <row r="6606" customFormat="1"/>
    <row r="6607" customFormat="1"/>
    <row r="6608" customFormat="1"/>
    <row r="6609" customFormat="1"/>
    <row r="6610" customFormat="1"/>
    <row r="6611" customFormat="1"/>
    <row r="6612" customFormat="1"/>
    <row r="6613" customFormat="1"/>
    <row r="6614" customFormat="1"/>
    <row r="6615" customFormat="1"/>
    <row r="6616" customFormat="1"/>
    <row r="6617" customFormat="1"/>
    <row r="6618" customFormat="1"/>
    <row r="6619" customFormat="1"/>
    <row r="6620" customFormat="1"/>
    <row r="6621" customFormat="1"/>
    <row r="6622" customFormat="1"/>
    <row r="6623" customFormat="1"/>
    <row r="6624" customFormat="1"/>
    <row r="6625" customFormat="1"/>
    <row r="6626" customFormat="1"/>
    <row r="6627" customFormat="1"/>
    <row r="6628" customFormat="1"/>
    <row r="6629" customFormat="1"/>
    <row r="6630" customFormat="1"/>
    <row r="6631" customFormat="1"/>
    <row r="6632" customFormat="1"/>
    <row r="6633" customFormat="1"/>
    <row r="6634" customFormat="1"/>
    <row r="6635" customFormat="1"/>
    <row r="6636" customFormat="1"/>
    <row r="6637" customFormat="1"/>
    <row r="6638" customFormat="1"/>
    <row r="6639" customFormat="1"/>
    <row r="6640" customFormat="1"/>
    <row r="6641" customFormat="1"/>
    <row r="6642" customFormat="1"/>
    <row r="6643" customFormat="1"/>
    <row r="6644" customFormat="1"/>
    <row r="6645" customFormat="1"/>
    <row r="6646" customFormat="1"/>
    <row r="6647" customFormat="1"/>
    <row r="6648" customFormat="1"/>
    <row r="6649" customFormat="1"/>
    <row r="6650" customFormat="1"/>
    <row r="6651" customFormat="1"/>
    <row r="6652" customFormat="1"/>
    <row r="6653" customFormat="1"/>
    <row r="6654" customFormat="1"/>
    <row r="6655" customFormat="1"/>
    <row r="6656" customFormat="1"/>
    <row r="6657" customFormat="1"/>
    <row r="6658" customFormat="1"/>
    <row r="6659" customFormat="1"/>
    <row r="6660" customFormat="1"/>
    <row r="6661" customFormat="1"/>
    <row r="6662" customFormat="1"/>
    <row r="6663" customFormat="1"/>
    <row r="6664" customFormat="1"/>
    <row r="6665" customFormat="1"/>
    <row r="6666" customFormat="1"/>
    <row r="6667" customFormat="1"/>
    <row r="6668" customFormat="1"/>
    <row r="6669" customFormat="1"/>
    <row r="6670" customFormat="1"/>
    <row r="6671" customFormat="1"/>
    <row r="6672" customFormat="1"/>
    <row r="6673" customFormat="1"/>
    <row r="6674" customFormat="1"/>
    <row r="6675" customFormat="1"/>
    <row r="6676" customFormat="1"/>
    <row r="6677" customFormat="1"/>
    <row r="6678" customFormat="1"/>
    <row r="6679" customFormat="1"/>
    <row r="6680" customFormat="1"/>
    <row r="6681" customFormat="1"/>
    <row r="6682" customFormat="1"/>
    <row r="6683" customFormat="1"/>
    <row r="6684" customFormat="1"/>
    <row r="6685" customFormat="1"/>
    <row r="6686" customFormat="1"/>
    <row r="6687" customFormat="1"/>
    <row r="6688" customFormat="1"/>
    <row r="6689" customFormat="1"/>
    <row r="6690" customFormat="1"/>
    <row r="6691" customFormat="1"/>
    <row r="6692" customFormat="1"/>
    <row r="6693" customFormat="1"/>
    <row r="6694" customFormat="1"/>
    <row r="6695" customFormat="1"/>
    <row r="6696" customFormat="1"/>
    <row r="6697" customFormat="1"/>
    <row r="6698" customFormat="1"/>
    <row r="6699" customFormat="1"/>
    <row r="6700" customFormat="1"/>
    <row r="6701" customFormat="1"/>
    <row r="6702" customFormat="1"/>
    <row r="6703" customFormat="1"/>
    <row r="6704" customFormat="1"/>
    <row r="6705" customFormat="1"/>
    <row r="6706" customFormat="1"/>
    <row r="6707" customFormat="1"/>
    <row r="6708" customFormat="1"/>
    <row r="6709" customFormat="1"/>
    <row r="6710" customFormat="1"/>
    <row r="6711" customFormat="1"/>
    <row r="6712" customFormat="1"/>
    <row r="6713" customFormat="1"/>
    <row r="6714" customFormat="1"/>
    <row r="6715" customFormat="1"/>
    <row r="6716" customFormat="1"/>
    <row r="6717" customFormat="1"/>
    <row r="6718" customFormat="1"/>
    <row r="6719" customFormat="1"/>
    <row r="6720" customFormat="1"/>
    <row r="6721" customFormat="1"/>
    <row r="6722" customFormat="1"/>
    <row r="6723" customFormat="1"/>
    <row r="6724" customFormat="1"/>
    <row r="6725" customFormat="1"/>
    <row r="6726" customFormat="1"/>
    <row r="6727" customFormat="1"/>
    <row r="6728" customFormat="1"/>
    <row r="6729" customFormat="1"/>
    <row r="6730" customFormat="1"/>
    <row r="6731" customFormat="1"/>
    <row r="6732" customFormat="1"/>
    <row r="6733" customFormat="1"/>
    <row r="6734" customFormat="1"/>
    <row r="6735" customFormat="1"/>
    <row r="6736" customFormat="1"/>
    <row r="6737" customFormat="1"/>
    <row r="6738" customFormat="1"/>
    <row r="6739" customFormat="1"/>
    <row r="6740" customFormat="1"/>
    <row r="6741" customFormat="1"/>
    <row r="6742" customFormat="1"/>
    <row r="6743" customFormat="1"/>
    <row r="6744" customFormat="1"/>
    <row r="6745" customFormat="1"/>
    <row r="6746" customFormat="1"/>
    <row r="6747" customFormat="1"/>
    <row r="6748" customFormat="1"/>
    <row r="6749" customFormat="1"/>
    <row r="6750" customFormat="1"/>
    <row r="6751" customFormat="1"/>
    <row r="6752" customFormat="1"/>
    <row r="6753" customFormat="1"/>
    <row r="6754" customFormat="1"/>
    <row r="6755" customFormat="1"/>
    <row r="6756" customFormat="1"/>
    <row r="6757" customFormat="1"/>
    <row r="6758" customFormat="1"/>
    <row r="6759" customFormat="1"/>
    <row r="6760" customFormat="1"/>
    <row r="6761" customFormat="1"/>
    <row r="6762" customFormat="1"/>
    <row r="6763" customFormat="1"/>
    <row r="6764" customFormat="1"/>
    <row r="6765" customFormat="1"/>
    <row r="6766" customFormat="1"/>
    <row r="6767" customFormat="1"/>
    <row r="6768" customFormat="1"/>
    <row r="6769" customFormat="1"/>
    <row r="6770" customFormat="1"/>
    <row r="6771" customFormat="1"/>
    <row r="6772" customFormat="1"/>
    <row r="6773" customFormat="1"/>
    <row r="6774" customFormat="1"/>
    <row r="6775" customFormat="1"/>
    <row r="6776" customFormat="1"/>
    <row r="6777" customFormat="1"/>
    <row r="6778" customFormat="1"/>
    <row r="6779" customFormat="1"/>
    <row r="6780" customFormat="1"/>
    <row r="6781" customFormat="1"/>
    <row r="6782" customFormat="1"/>
    <row r="6783" customFormat="1"/>
    <row r="6784" customFormat="1"/>
    <row r="6785" customFormat="1"/>
    <row r="6786" customFormat="1"/>
    <row r="6787" customFormat="1"/>
    <row r="6788" customFormat="1"/>
    <row r="6789" customFormat="1"/>
    <row r="6790" customFormat="1"/>
    <row r="6791" customFormat="1"/>
    <row r="6792" customFormat="1"/>
    <row r="6793" customFormat="1"/>
    <row r="6794" customFormat="1"/>
    <row r="6795" customFormat="1"/>
    <row r="6796" customFormat="1"/>
    <row r="6797" customFormat="1"/>
    <row r="6798" customFormat="1"/>
    <row r="6799" customFormat="1"/>
    <row r="6800" customFormat="1"/>
    <row r="6801" customFormat="1"/>
    <row r="6802" customFormat="1"/>
    <row r="6803" customFormat="1"/>
    <row r="6804" customFormat="1"/>
    <row r="6805" customFormat="1"/>
    <row r="6806" customFormat="1"/>
    <row r="6807" customFormat="1"/>
    <row r="6808" customFormat="1"/>
    <row r="6809" customFormat="1"/>
    <row r="6810" customFormat="1"/>
    <row r="6811" customFormat="1"/>
    <row r="6812" customFormat="1"/>
    <row r="6813" customFormat="1"/>
    <row r="6814" customFormat="1"/>
    <row r="6815" customFormat="1"/>
    <row r="6816" customFormat="1"/>
    <row r="6817" customFormat="1"/>
    <row r="6818" customFormat="1"/>
    <row r="6819" customFormat="1"/>
    <row r="6820" customFormat="1"/>
    <row r="6821" customFormat="1"/>
    <row r="6822" customFormat="1"/>
    <row r="6823" customFormat="1"/>
    <row r="6824" customFormat="1"/>
    <row r="6825" customFormat="1"/>
    <row r="6826" customFormat="1"/>
    <row r="6827" customFormat="1"/>
    <row r="6828" customFormat="1"/>
    <row r="6829" customFormat="1"/>
    <row r="6830" customFormat="1"/>
    <row r="6831" customFormat="1"/>
    <row r="6832" customFormat="1"/>
    <row r="6833" customFormat="1"/>
    <row r="6834" customFormat="1"/>
    <row r="6835" customFormat="1"/>
    <row r="6836" customFormat="1"/>
    <row r="6837" customFormat="1"/>
    <row r="6838" customFormat="1"/>
    <row r="6839" customFormat="1"/>
    <row r="6840" customFormat="1"/>
    <row r="6841" customFormat="1"/>
    <row r="6842" customFormat="1"/>
    <row r="6843" customFormat="1"/>
    <row r="6844" customFormat="1"/>
    <row r="6845" customFormat="1"/>
    <row r="6846" customFormat="1"/>
    <row r="6847" customFormat="1"/>
    <row r="6848" customFormat="1"/>
    <row r="6849" customFormat="1"/>
    <row r="6850" customFormat="1"/>
    <row r="6851" customFormat="1"/>
    <row r="6852" customFormat="1"/>
    <row r="6853" customFormat="1"/>
    <row r="6854" customFormat="1"/>
    <row r="6855" customFormat="1"/>
    <row r="6856" customFormat="1"/>
    <row r="6857" customFormat="1"/>
    <row r="6858" customFormat="1"/>
    <row r="6859" customFormat="1"/>
    <row r="6860" customFormat="1"/>
    <row r="6861" customFormat="1"/>
    <row r="6862" customFormat="1"/>
    <row r="6863" customFormat="1"/>
    <row r="6864" customFormat="1"/>
    <row r="6865" customFormat="1"/>
    <row r="6866" customFormat="1"/>
    <row r="6867" customFormat="1"/>
    <row r="6868" customFormat="1"/>
    <row r="6869" customFormat="1"/>
    <row r="6870" customFormat="1"/>
    <row r="6871" customFormat="1"/>
    <row r="6872" customFormat="1"/>
    <row r="6873" customFormat="1"/>
    <row r="6874" customFormat="1"/>
    <row r="6875" customFormat="1"/>
    <row r="6876" customFormat="1"/>
    <row r="6877" customFormat="1"/>
    <row r="6878" customFormat="1"/>
    <row r="6879" customFormat="1"/>
    <row r="6880" customFormat="1"/>
    <row r="6881" customFormat="1"/>
    <row r="6882" customFormat="1"/>
    <row r="6883" customFormat="1"/>
    <row r="6884" customFormat="1"/>
    <row r="6885" customFormat="1"/>
    <row r="6886" customFormat="1"/>
    <row r="6887" customFormat="1"/>
    <row r="6888" customFormat="1"/>
    <row r="6889" customFormat="1"/>
    <row r="6890" customFormat="1"/>
    <row r="6891" customFormat="1"/>
    <row r="6892" customFormat="1"/>
    <row r="6893" customFormat="1"/>
    <row r="6894" customFormat="1"/>
    <row r="6895" customFormat="1"/>
    <row r="6896" customFormat="1"/>
    <row r="6897" customFormat="1"/>
    <row r="6898" customFormat="1"/>
    <row r="6899" customFormat="1"/>
    <row r="6900" customFormat="1"/>
    <row r="6901" customFormat="1"/>
    <row r="6902" customFormat="1"/>
    <row r="6903" customFormat="1"/>
    <row r="6904" customFormat="1"/>
    <row r="6905" customFormat="1"/>
    <row r="6906" customFormat="1"/>
    <row r="6907" customFormat="1"/>
    <row r="6908" customFormat="1"/>
    <row r="6909" customFormat="1"/>
    <row r="6910" customFormat="1"/>
    <row r="6911" customFormat="1"/>
    <row r="6912" customFormat="1"/>
    <row r="6913" customFormat="1"/>
    <row r="6914" customFormat="1"/>
    <row r="6915" customFormat="1"/>
    <row r="6916" customFormat="1"/>
    <row r="6917" customFormat="1"/>
    <row r="6918" customFormat="1"/>
    <row r="6919" customFormat="1"/>
    <row r="6920" customFormat="1"/>
    <row r="6921" customFormat="1"/>
    <row r="6922" customFormat="1"/>
    <row r="6923" customFormat="1"/>
    <row r="6924" customFormat="1"/>
    <row r="6925" customFormat="1"/>
    <row r="6926" customFormat="1"/>
    <row r="6927" customFormat="1"/>
    <row r="6928" customFormat="1"/>
    <row r="6929" customFormat="1"/>
    <row r="6930" customFormat="1"/>
    <row r="6931" customFormat="1"/>
    <row r="6932" customFormat="1"/>
    <row r="6933" customFormat="1"/>
    <row r="6934" customFormat="1"/>
    <row r="6935" customFormat="1"/>
    <row r="6936" customFormat="1"/>
    <row r="6937" customFormat="1"/>
    <row r="6938" customFormat="1"/>
    <row r="6939" customFormat="1"/>
    <row r="6940" customFormat="1"/>
    <row r="6941" customFormat="1"/>
    <row r="6942" customFormat="1"/>
    <row r="6943" customFormat="1"/>
    <row r="6944" customFormat="1"/>
    <row r="6945" customFormat="1"/>
    <row r="6946" customFormat="1"/>
    <row r="6947" customFormat="1"/>
    <row r="6948" customFormat="1"/>
    <row r="6949" customFormat="1"/>
    <row r="6950" customFormat="1"/>
    <row r="6951" customFormat="1"/>
    <row r="6952" customFormat="1"/>
    <row r="6953" customFormat="1"/>
    <row r="6954" customFormat="1"/>
    <row r="6955" customFormat="1"/>
    <row r="6956" customFormat="1"/>
    <row r="6957" customFormat="1"/>
    <row r="6958" customFormat="1"/>
    <row r="6959" customFormat="1"/>
    <row r="6960" customFormat="1"/>
    <row r="6961" customFormat="1"/>
    <row r="6962" customFormat="1"/>
    <row r="6963" customFormat="1"/>
    <row r="6964" customFormat="1"/>
    <row r="6965" customFormat="1"/>
    <row r="6966" customFormat="1"/>
    <row r="6967" customFormat="1"/>
    <row r="6968" customFormat="1"/>
    <row r="6969" customFormat="1"/>
    <row r="6970" customFormat="1"/>
    <row r="6971" customFormat="1"/>
    <row r="6972" customFormat="1"/>
    <row r="6973" customFormat="1"/>
    <row r="6974" customFormat="1"/>
    <row r="6975" customFormat="1"/>
    <row r="6976" customFormat="1"/>
    <row r="6977" customFormat="1"/>
    <row r="6978" customFormat="1"/>
    <row r="6979" customFormat="1"/>
    <row r="6980" customFormat="1"/>
    <row r="6981" customFormat="1"/>
    <row r="6982" customFormat="1"/>
    <row r="6983" customFormat="1"/>
    <row r="6984" customFormat="1"/>
    <row r="6985" customFormat="1"/>
    <row r="6986" customFormat="1"/>
    <row r="6987" customFormat="1"/>
    <row r="6988" customFormat="1"/>
    <row r="6989" customFormat="1"/>
    <row r="6990" customFormat="1"/>
    <row r="6991" customFormat="1"/>
    <row r="6992" customFormat="1"/>
    <row r="6993" customFormat="1"/>
    <row r="6994" customFormat="1"/>
    <row r="6995" customFormat="1"/>
    <row r="6996" customFormat="1"/>
    <row r="6997" customFormat="1"/>
    <row r="6998" customFormat="1"/>
    <row r="6999" customFormat="1"/>
    <row r="7000" customFormat="1"/>
    <row r="7001" customFormat="1"/>
    <row r="7002" customFormat="1"/>
    <row r="7003" customFormat="1"/>
    <row r="7004" customFormat="1"/>
    <row r="7005" customFormat="1"/>
    <row r="7006" customFormat="1"/>
    <row r="7007" customFormat="1"/>
    <row r="7008" customFormat="1"/>
    <row r="7009" customFormat="1"/>
    <row r="7010" customFormat="1"/>
    <row r="7011" customFormat="1"/>
    <row r="7012" customFormat="1"/>
    <row r="7013" customFormat="1"/>
    <row r="7014" customFormat="1"/>
    <row r="7015" customFormat="1"/>
    <row r="7016" customFormat="1"/>
    <row r="7017" customFormat="1"/>
    <row r="7018" customFormat="1"/>
    <row r="7019" customFormat="1"/>
    <row r="7020" customFormat="1"/>
    <row r="7021" customFormat="1"/>
    <row r="7022" customFormat="1"/>
    <row r="7023" customFormat="1"/>
    <row r="7024" customFormat="1"/>
    <row r="7025" customFormat="1"/>
    <row r="7026" customFormat="1"/>
    <row r="7027" customFormat="1"/>
    <row r="7028" customFormat="1"/>
    <row r="7029" customFormat="1"/>
    <row r="7030" customFormat="1"/>
    <row r="7031" customFormat="1"/>
    <row r="7032" customFormat="1"/>
    <row r="7033" customFormat="1"/>
    <row r="7034" customFormat="1"/>
    <row r="7035" customFormat="1"/>
    <row r="7036" customFormat="1"/>
    <row r="7037" customFormat="1"/>
    <row r="7038" customFormat="1"/>
    <row r="7039" customFormat="1"/>
    <row r="7040" customFormat="1"/>
    <row r="7041" customFormat="1"/>
    <row r="7042" customFormat="1"/>
    <row r="7043" customFormat="1"/>
    <row r="7044" customFormat="1"/>
    <row r="7045" customFormat="1"/>
    <row r="7046" customFormat="1"/>
    <row r="7047" customFormat="1"/>
    <row r="7048" customFormat="1"/>
    <row r="7049" customFormat="1"/>
    <row r="7050" customFormat="1"/>
    <row r="7051" customFormat="1"/>
    <row r="7052" customFormat="1"/>
    <row r="7053" customFormat="1"/>
    <row r="7054" customFormat="1"/>
    <row r="7055" customFormat="1"/>
    <row r="7056" customFormat="1"/>
    <row r="7057" customFormat="1"/>
    <row r="7058" customFormat="1"/>
    <row r="7059" customFormat="1"/>
    <row r="7060" customFormat="1"/>
    <row r="7061" customFormat="1"/>
    <row r="7062" customFormat="1"/>
    <row r="7063" customFormat="1"/>
    <row r="7064" customFormat="1"/>
    <row r="7065" customFormat="1"/>
    <row r="7066" customFormat="1"/>
    <row r="7067" customFormat="1"/>
    <row r="7068" customFormat="1"/>
    <row r="7069" customFormat="1"/>
    <row r="7070" customFormat="1"/>
    <row r="7071" customFormat="1"/>
    <row r="7072" customFormat="1"/>
    <row r="7073" customFormat="1"/>
    <row r="7074" customFormat="1"/>
    <row r="7075" customFormat="1"/>
    <row r="7076" customFormat="1"/>
    <row r="7077" customFormat="1"/>
    <row r="7078" customFormat="1"/>
    <row r="7079" customFormat="1"/>
    <row r="7080" customFormat="1"/>
    <row r="7081" customFormat="1"/>
    <row r="7082" customFormat="1"/>
    <row r="7083" customFormat="1"/>
    <row r="7084" customFormat="1"/>
    <row r="7085" customFormat="1"/>
    <row r="7086" customFormat="1"/>
    <row r="7087" customFormat="1"/>
    <row r="7088" customFormat="1"/>
    <row r="7089" customFormat="1"/>
    <row r="7090" customFormat="1"/>
    <row r="7091" customFormat="1"/>
    <row r="7092" customFormat="1"/>
    <row r="7093" customFormat="1"/>
    <row r="7094" customFormat="1"/>
    <row r="7095" customFormat="1"/>
    <row r="7096" customFormat="1"/>
    <row r="7097" customFormat="1"/>
    <row r="7098" customFormat="1"/>
    <row r="7099" customFormat="1"/>
    <row r="7100" customFormat="1"/>
    <row r="7101" customFormat="1"/>
    <row r="7102" customFormat="1"/>
    <row r="7103" customFormat="1"/>
    <row r="7104" customFormat="1"/>
    <row r="7105" customFormat="1"/>
    <row r="7106" customFormat="1"/>
    <row r="7107" customFormat="1"/>
    <row r="7108" customFormat="1"/>
    <row r="7109" customFormat="1"/>
    <row r="7110" customFormat="1"/>
    <row r="7111" customFormat="1"/>
    <row r="7112" customFormat="1"/>
    <row r="7113" customFormat="1"/>
    <row r="7114" customFormat="1"/>
    <row r="7115" customFormat="1"/>
    <row r="7116" customFormat="1"/>
    <row r="7117" customFormat="1"/>
    <row r="7118" customFormat="1"/>
    <row r="7119" customFormat="1"/>
    <row r="7120" customFormat="1"/>
    <row r="7121" customFormat="1"/>
    <row r="7122" customFormat="1"/>
    <row r="7123" customFormat="1"/>
    <row r="7124" customFormat="1"/>
    <row r="7125" customFormat="1"/>
    <row r="7126" customFormat="1"/>
    <row r="7127" customFormat="1"/>
    <row r="7128" customFormat="1"/>
    <row r="7129" customFormat="1"/>
    <row r="7130" customFormat="1"/>
    <row r="7131" customFormat="1"/>
    <row r="7132" customFormat="1"/>
    <row r="7133" customFormat="1"/>
    <row r="7134" customFormat="1"/>
    <row r="7135" customFormat="1"/>
    <row r="7136" customFormat="1"/>
    <row r="7137" customFormat="1"/>
    <row r="7138" customFormat="1"/>
    <row r="7139" customFormat="1"/>
    <row r="7140" customFormat="1"/>
    <row r="7141" customFormat="1"/>
    <row r="7142" customFormat="1"/>
    <row r="7143" customFormat="1"/>
    <row r="7144" customFormat="1"/>
    <row r="7145" customFormat="1"/>
    <row r="7146" customFormat="1"/>
    <row r="7147" customFormat="1"/>
    <row r="7148" customFormat="1"/>
    <row r="7149" customFormat="1"/>
    <row r="7150" customFormat="1"/>
    <row r="7151" customFormat="1"/>
    <row r="7152" customFormat="1"/>
    <row r="7153" customFormat="1"/>
    <row r="7154" customFormat="1"/>
    <row r="7155" customFormat="1"/>
    <row r="7156" customFormat="1"/>
    <row r="7157" customFormat="1"/>
    <row r="7158" customFormat="1"/>
    <row r="7159" customFormat="1"/>
    <row r="7160" customFormat="1"/>
    <row r="7161" customFormat="1"/>
    <row r="7162" customFormat="1"/>
    <row r="7163" customFormat="1"/>
    <row r="7164" customFormat="1"/>
    <row r="7165" customFormat="1"/>
    <row r="7166" customFormat="1"/>
    <row r="7167" customFormat="1"/>
    <row r="7168" customFormat="1"/>
    <row r="7169" customFormat="1"/>
    <row r="7170" customFormat="1"/>
    <row r="7171" customFormat="1"/>
    <row r="7172" customFormat="1"/>
    <row r="7173" customFormat="1"/>
    <row r="7174" customFormat="1"/>
    <row r="7175" customFormat="1"/>
    <row r="7176" customFormat="1"/>
    <row r="7177" customFormat="1"/>
    <row r="7178" customFormat="1"/>
    <row r="7179" customFormat="1"/>
    <row r="7180" customFormat="1"/>
    <row r="7181" customFormat="1"/>
    <row r="7182" customFormat="1"/>
    <row r="7183" customFormat="1"/>
    <row r="7184" customFormat="1"/>
    <row r="7185" customFormat="1"/>
    <row r="7186" customFormat="1"/>
    <row r="7187" customFormat="1"/>
    <row r="7188" customFormat="1"/>
    <row r="7189" customFormat="1"/>
    <row r="7190" customFormat="1"/>
    <row r="7191" customFormat="1"/>
    <row r="7192" customFormat="1"/>
    <row r="7193" customFormat="1"/>
    <row r="7194" customFormat="1"/>
    <row r="7195" customFormat="1"/>
    <row r="7196" customFormat="1"/>
    <row r="7197" customFormat="1"/>
    <row r="7198" customFormat="1"/>
    <row r="7199" customFormat="1"/>
    <row r="7200" customFormat="1"/>
    <row r="7201" customFormat="1"/>
    <row r="7202" customFormat="1"/>
    <row r="7203" customFormat="1"/>
    <row r="7204" customFormat="1"/>
    <row r="7205" customFormat="1"/>
    <row r="7206" customFormat="1"/>
    <row r="7207" customFormat="1"/>
    <row r="7208" customFormat="1"/>
    <row r="7209" customFormat="1"/>
    <row r="7210" customFormat="1"/>
    <row r="7211" customFormat="1"/>
    <row r="7212" customFormat="1"/>
    <row r="7213" customFormat="1"/>
    <row r="7214" customFormat="1"/>
    <row r="7215" customFormat="1"/>
    <row r="7216" customFormat="1"/>
    <row r="7217" customFormat="1"/>
    <row r="7218" customFormat="1"/>
    <row r="7219" customFormat="1"/>
    <row r="7220" customFormat="1"/>
    <row r="7221" customFormat="1"/>
    <row r="7222" customFormat="1"/>
    <row r="7223" customFormat="1"/>
    <row r="7224" customFormat="1"/>
    <row r="7225" customFormat="1"/>
    <row r="7226" customFormat="1"/>
    <row r="7227" customFormat="1"/>
    <row r="7228" customFormat="1"/>
    <row r="7229" customFormat="1"/>
    <row r="7230" customFormat="1"/>
    <row r="7231" customFormat="1"/>
    <row r="7232" customFormat="1"/>
    <row r="7233" customFormat="1"/>
    <row r="7234" customFormat="1"/>
    <row r="7235" customFormat="1"/>
    <row r="7236" customFormat="1"/>
    <row r="7237" customFormat="1"/>
    <row r="7238" customFormat="1"/>
    <row r="7239" customFormat="1"/>
    <row r="7240" customFormat="1"/>
    <row r="7241" customFormat="1"/>
    <row r="7242" customFormat="1"/>
    <row r="7243" customFormat="1"/>
    <row r="7244" customFormat="1"/>
    <row r="7245" customFormat="1"/>
    <row r="7246" customFormat="1"/>
    <row r="7247" customFormat="1"/>
    <row r="7248" customFormat="1"/>
    <row r="7249" customFormat="1"/>
    <row r="7250" customFormat="1"/>
    <row r="7251" customFormat="1"/>
    <row r="7252" customFormat="1"/>
    <row r="7253" customFormat="1"/>
    <row r="7254" customFormat="1"/>
    <row r="7255" customFormat="1"/>
    <row r="7256" customFormat="1"/>
    <row r="7257" customFormat="1"/>
    <row r="7258" customFormat="1"/>
    <row r="7259" customFormat="1"/>
    <row r="7260" customFormat="1"/>
    <row r="7261" customFormat="1"/>
    <row r="7262" customFormat="1"/>
    <row r="7263" customFormat="1"/>
    <row r="7264" customFormat="1"/>
    <row r="7265" customFormat="1"/>
    <row r="7266" customFormat="1"/>
    <row r="7267" customFormat="1"/>
    <row r="7268" customFormat="1"/>
    <row r="7269" customFormat="1"/>
    <row r="7270" customFormat="1"/>
    <row r="7271" customFormat="1"/>
    <row r="7272" customFormat="1"/>
    <row r="7273" customFormat="1"/>
    <row r="7274" customFormat="1"/>
    <row r="7275" customFormat="1"/>
    <row r="7276" customFormat="1"/>
    <row r="7277" customFormat="1"/>
    <row r="7278" customFormat="1"/>
    <row r="7279" customFormat="1"/>
    <row r="7280" customFormat="1"/>
    <row r="7281" customFormat="1"/>
    <row r="7282" customFormat="1"/>
    <row r="7283" customFormat="1"/>
    <row r="7284" customFormat="1"/>
    <row r="7285" customFormat="1"/>
    <row r="7286" customFormat="1"/>
    <row r="7287" customFormat="1"/>
    <row r="7288" customFormat="1"/>
    <row r="7289" customFormat="1"/>
    <row r="7290" customFormat="1"/>
    <row r="7291" customFormat="1"/>
    <row r="7292" customFormat="1"/>
    <row r="7293" customFormat="1"/>
    <row r="7294" customFormat="1"/>
    <row r="7295" customFormat="1"/>
    <row r="7296" customFormat="1"/>
    <row r="7297" customFormat="1"/>
    <row r="7298" customFormat="1"/>
    <row r="7299" customFormat="1"/>
    <row r="7300" customFormat="1"/>
    <row r="7301" customFormat="1"/>
    <row r="7302" customFormat="1"/>
    <row r="7303" customFormat="1"/>
    <row r="7304" customFormat="1"/>
    <row r="7305" customFormat="1"/>
    <row r="7306" customFormat="1"/>
    <row r="7307" customFormat="1"/>
    <row r="7308" customFormat="1"/>
    <row r="7309" customFormat="1"/>
    <row r="7310" customFormat="1"/>
    <row r="7311" customFormat="1"/>
    <row r="7312" customFormat="1"/>
    <row r="7313" customFormat="1"/>
    <row r="7314" customFormat="1"/>
    <row r="7315" customFormat="1"/>
    <row r="7316" customFormat="1"/>
    <row r="7317" customFormat="1"/>
    <row r="7318" customFormat="1"/>
    <row r="7319" customFormat="1"/>
    <row r="7320" customFormat="1"/>
    <row r="7321" customFormat="1"/>
    <row r="7322" customFormat="1"/>
    <row r="7323" customFormat="1"/>
    <row r="7324" customFormat="1"/>
    <row r="7325" customFormat="1"/>
    <row r="7326" customFormat="1"/>
    <row r="7327" customFormat="1"/>
    <row r="7328" customFormat="1"/>
    <row r="7329" customFormat="1"/>
    <row r="7330" customFormat="1"/>
    <row r="7331" customFormat="1"/>
    <row r="7332" customFormat="1"/>
    <row r="7333" customFormat="1"/>
    <row r="7334" customFormat="1"/>
    <row r="7335" customFormat="1"/>
    <row r="7336" customFormat="1"/>
    <row r="7337" customFormat="1"/>
    <row r="7338" customFormat="1"/>
    <row r="7339" customFormat="1"/>
    <row r="7340" customFormat="1"/>
    <row r="7341" customFormat="1"/>
    <row r="7342" customFormat="1"/>
    <row r="7343" customFormat="1"/>
    <row r="7344" customFormat="1"/>
    <row r="7345" customFormat="1"/>
    <row r="7346" customFormat="1"/>
    <row r="7347" customFormat="1"/>
    <row r="7348" customFormat="1"/>
    <row r="7349" customFormat="1"/>
    <row r="7350" customFormat="1"/>
    <row r="7351" customFormat="1"/>
    <row r="7352" customFormat="1"/>
    <row r="7353" customFormat="1"/>
    <row r="7354" customFormat="1"/>
    <row r="7355" customFormat="1"/>
    <row r="7356" customFormat="1"/>
    <row r="7357" customFormat="1"/>
    <row r="7358" customFormat="1"/>
    <row r="7359" customFormat="1"/>
    <row r="7360" customFormat="1"/>
    <row r="7361" customFormat="1"/>
    <row r="7362" customFormat="1"/>
    <row r="7363" customFormat="1"/>
    <row r="7364" customFormat="1"/>
    <row r="7365" customFormat="1"/>
    <row r="7366" customFormat="1"/>
    <row r="7367" customFormat="1"/>
    <row r="7368" customFormat="1"/>
    <row r="7369" customFormat="1"/>
    <row r="7370" customFormat="1"/>
    <row r="7371" customFormat="1"/>
    <row r="7372" customFormat="1"/>
    <row r="7373" customFormat="1"/>
    <row r="7374" customFormat="1"/>
    <row r="7375" customFormat="1"/>
    <row r="7376" customFormat="1"/>
    <row r="7377" customFormat="1"/>
    <row r="7378" customFormat="1"/>
    <row r="7379" customFormat="1"/>
    <row r="7380" customFormat="1"/>
    <row r="7381" customFormat="1"/>
    <row r="7382" customFormat="1"/>
    <row r="7383" customFormat="1"/>
    <row r="7384" customFormat="1"/>
    <row r="7385" customFormat="1"/>
    <row r="7386" customFormat="1"/>
    <row r="7387" customFormat="1"/>
    <row r="7388" customFormat="1"/>
    <row r="7389" customFormat="1"/>
    <row r="7390" customFormat="1"/>
    <row r="7391" customFormat="1"/>
    <row r="7392" customFormat="1"/>
    <row r="7393" customFormat="1"/>
    <row r="7394" customFormat="1"/>
    <row r="7395" customFormat="1"/>
    <row r="7396" customFormat="1"/>
    <row r="7397" customFormat="1"/>
    <row r="7398" customFormat="1"/>
    <row r="7399" customFormat="1"/>
    <row r="7400" customFormat="1"/>
    <row r="7401" customFormat="1"/>
    <row r="7402" customFormat="1"/>
    <row r="7403" customFormat="1"/>
    <row r="7404" customFormat="1"/>
    <row r="7405" customFormat="1"/>
    <row r="7406" customFormat="1"/>
    <row r="7407" customFormat="1"/>
    <row r="7408" customFormat="1"/>
    <row r="7409" customFormat="1"/>
    <row r="7410" customFormat="1"/>
    <row r="7411" customFormat="1"/>
    <row r="7412" customFormat="1"/>
    <row r="7413" customFormat="1"/>
    <row r="7414" customFormat="1"/>
    <row r="7415" customFormat="1"/>
    <row r="7416" customFormat="1"/>
    <row r="7417" customFormat="1"/>
    <row r="7418" customFormat="1"/>
    <row r="7419" customFormat="1"/>
    <row r="7420" customFormat="1"/>
    <row r="7421" customFormat="1"/>
    <row r="7422" customFormat="1"/>
    <row r="7423" customFormat="1"/>
    <row r="7424" customFormat="1"/>
    <row r="7425" customFormat="1"/>
    <row r="7426" customFormat="1"/>
    <row r="7427" customFormat="1"/>
    <row r="7428" customFormat="1"/>
    <row r="7429" customFormat="1"/>
    <row r="7430" customFormat="1"/>
    <row r="7431" customFormat="1"/>
    <row r="7432" customFormat="1"/>
    <row r="7433" customFormat="1"/>
    <row r="7434" customFormat="1"/>
    <row r="7435" customFormat="1"/>
    <row r="7436" customFormat="1"/>
    <row r="7437" customFormat="1"/>
    <row r="7438" customFormat="1"/>
    <row r="7439" customFormat="1"/>
    <row r="7440" customFormat="1"/>
    <row r="7441" customFormat="1"/>
    <row r="7442" customFormat="1"/>
    <row r="7443" customFormat="1"/>
    <row r="7444" customFormat="1"/>
    <row r="7445" customFormat="1"/>
    <row r="7446" customFormat="1"/>
    <row r="7447" customFormat="1"/>
    <row r="7448" customFormat="1"/>
    <row r="7449" customFormat="1"/>
    <row r="7450" customFormat="1"/>
    <row r="7451" customFormat="1"/>
    <row r="7452" customFormat="1"/>
    <row r="7453" customFormat="1"/>
    <row r="7454" customFormat="1"/>
    <row r="7455" customFormat="1"/>
    <row r="7456" customFormat="1"/>
    <row r="7457" customFormat="1"/>
    <row r="7458" customFormat="1"/>
    <row r="7459" customFormat="1"/>
    <row r="7460" customFormat="1"/>
    <row r="7461" customFormat="1"/>
    <row r="7462" customFormat="1"/>
    <row r="7463" customFormat="1"/>
    <row r="7464" customFormat="1"/>
    <row r="7465" customFormat="1"/>
    <row r="7466" customFormat="1"/>
    <row r="7467" customFormat="1"/>
    <row r="7468" customFormat="1"/>
    <row r="7469" customFormat="1"/>
    <row r="7470" customFormat="1"/>
    <row r="7471" customFormat="1"/>
    <row r="7472" customFormat="1"/>
    <row r="7473" customFormat="1"/>
    <row r="7474" customFormat="1"/>
    <row r="7475" customFormat="1"/>
    <row r="7476" customFormat="1"/>
    <row r="7477" customFormat="1"/>
    <row r="7478" customFormat="1"/>
    <row r="7479" customFormat="1"/>
    <row r="7480" customFormat="1"/>
    <row r="7481" customFormat="1"/>
    <row r="7482" customFormat="1"/>
    <row r="7483" customFormat="1"/>
    <row r="7484" customFormat="1"/>
    <row r="7485" customFormat="1"/>
    <row r="7486" customFormat="1"/>
    <row r="7487" customFormat="1"/>
    <row r="7488" customFormat="1"/>
    <row r="7489" customFormat="1"/>
    <row r="7490" customFormat="1"/>
    <row r="7491" customFormat="1"/>
    <row r="7492" customFormat="1"/>
    <row r="7493" customFormat="1"/>
    <row r="7494" customFormat="1"/>
    <row r="7495" customFormat="1"/>
    <row r="7496" customFormat="1"/>
    <row r="7497" customFormat="1"/>
    <row r="7498" customFormat="1"/>
    <row r="7499" customFormat="1"/>
    <row r="7500" customFormat="1"/>
    <row r="7501" customFormat="1"/>
    <row r="7502" customFormat="1"/>
    <row r="7503" customFormat="1"/>
    <row r="7504" customFormat="1"/>
    <row r="7505" customFormat="1"/>
    <row r="7506" customFormat="1"/>
    <row r="7507" customFormat="1"/>
    <row r="7508" customFormat="1"/>
    <row r="7509" customFormat="1"/>
    <row r="7510" customFormat="1"/>
    <row r="7511" customFormat="1"/>
    <row r="7512" customFormat="1"/>
    <row r="7513" customFormat="1"/>
    <row r="7514" customFormat="1"/>
    <row r="7515" customFormat="1"/>
    <row r="7516" customFormat="1"/>
    <row r="7517" customFormat="1"/>
    <row r="7518" customFormat="1"/>
    <row r="7519" customFormat="1"/>
    <row r="7520" customFormat="1"/>
    <row r="7521" customFormat="1"/>
    <row r="7522" customFormat="1"/>
    <row r="7523" customFormat="1"/>
    <row r="7524" customFormat="1"/>
    <row r="7525" customFormat="1"/>
    <row r="7526" customFormat="1"/>
    <row r="7527" customFormat="1"/>
    <row r="7528" customFormat="1"/>
    <row r="7529" customFormat="1"/>
    <row r="7530" customFormat="1"/>
    <row r="7531" customFormat="1"/>
    <row r="7532" customFormat="1"/>
    <row r="7533" customFormat="1"/>
    <row r="7534" customFormat="1"/>
    <row r="7535" customFormat="1"/>
    <row r="7536" customFormat="1"/>
    <row r="7537" customFormat="1"/>
    <row r="7538" customFormat="1"/>
    <row r="7539" customFormat="1"/>
    <row r="7540" customFormat="1"/>
    <row r="7541" customFormat="1"/>
    <row r="7542" customFormat="1"/>
    <row r="7543" customFormat="1"/>
    <row r="7544" customFormat="1"/>
    <row r="7545" customFormat="1"/>
    <row r="7546" customFormat="1"/>
    <row r="7547" customFormat="1"/>
    <row r="7548" customFormat="1"/>
    <row r="7549" customFormat="1"/>
    <row r="7550" customFormat="1"/>
    <row r="7551" customFormat="1"/>
    <row r="7552" customFormat="1"/>
    <row r="7553" customFormat="1"/>
    <row r="7554" customFormat="1"/>
    <row r="7555" customFormat="1"/>
    <row r="7556" customFormat="1"/>
    <row r="7557" customFormat="1"/>
    <row r="7558" customFormat="1"/>
    <row r="7559" customFormat="1"/>
    <row r="7560" customFormat="1"/>
    <row r="7561" customFormat="1"/>
    <row r="7562" customFormat="1"/>
    <row r="7563" customFormat="1"/>
    <row r="7564" customFormat="1"/>
    <row r="7565" customFormat="1"/>
    <row r="7566" customFormat="1"/>
    <row r="7567" customFormat="1"/>
    <row r="7568" customFormat="1"/>
    <row r="7569" customFormat="1"/>
    <row r="7570" customFormat="1"/>
    <row r="7571" customFormat="1"/>
    <row r="7572" customFormat="1"/>
    <row r="7573" customFormat="1"/>
    <row r="7574" customFormat="1"/>
    <row r="7575" customFormat="1"/>
    <row r="7576" customFormat="1"/>
    <row r="7577" customFormat="1"/>
    <row r="7578" customFormat="1"/>
    <row r="7579" customFormat="1"/>
    <row r="7580" customFormat="1"/>
    <row r="7581" customFormat="1"/>
    <row r="7582" customFormat="1"/>
    <row r="7583" customFormat="1"/>
    <row r="7584" customFormat="1"/>
    <row r="7585" customFormat="1"/>
    <row r="7586" customFormat="1"/>
    <row r="7587" customFormat="1"/>
    <row r="7588" customFormat="1"/>
    <row r="7589" customFormat="1"/>
    <row r="7590" customFormat="1"/>
    <row r="7591" customFormat="1"/>
    <row r="7592" customFormat="1"/>
    <row r="7593" customFormat="1"/>
    <row r="7594" customFormat="1"/>
    <row r="7595" customFormat="1"/>
    <row r="7596" customFormat="1"/>
    <row r="7597" customFormat="1"/>
    <row r="7598" customFormat="1"/>
    <row r="7599" customFormat="1"/>
    <row r="7600" customFormat="1"/>
    <row r="7601" customFormat="1"/>
    <row r="7602" customFormat="1"/>
    <row r="7603" customFormat="1"/>
    <row r="7604" customFormat="1"/>
    <row r="7605" customFormat="1"/>
    <row r="7606" customFormat="1"/>
    <row r="7607" customFormat="1"/>
    <row r="7608" customFormat="1"/>
    <row r="7609" customFormat="1"/>
    <row r="7610" customFormat="1"/>
    <row r="7611" customFormat="1"/>
    <row r="7612" customFormat="1"/>
    <row r="7613" customFormat="1"/>
    <row r="7614" customFormat="1"/>
    <row r="7615" customFormat="1"/>
    <row r="7616" customFormat="1"/>
    <row r="7617" customFormat="1"/>
    <row r="7618" customFormat="1"/>
    <row r="7619" customFormat="1"/>
    <row r="7620" customFormat="1"/>
    <row r="7621" customFormat="1"/>
    <row r="7622" customFormat="1"/>
    <row r="7623" customFormat="1"/>
    <row r="7624" customFormat="1"/>
    <row r="7625" customFormat="1"/>
    <row r="7626" customFormat="1"/>
    <row r="7627" customFormat="1"/>
    <row r="7628" customFormat="1"/>
    <row r="7629" customFormat="1"/>
    <row r="7630" customFormat="1"/>
    <row r="7631" customFormat="1"/>
    <row r="7632" customFormat="1"/>
    <row r="7633" customFormat="1"/>
    <row r="7634" customFormat="1"/>
    <row r="7635" customFormat="1"/>
    <row r="7636" customFormat="1"/>
    <row r="7637" customFormat="1"/>
    <row r="7638" customFormat="1"/>
    <row r="7639" customFormat="1"/>
    <row r="7640" customFormat="1"/>
    <row r="7641" customFormat="1"/>
    <row r="7642" customFormat="1"/>
    <row r="7643" customFormat="1"/>
    <row r="7644" customFormat="1"/>
    <row r="7645" customFormat="1"/>
    <row r="7646" customFormat="1"/>
    <row r="7647" customFormat="1"/>
    <row r="7648" customFormat="1"/>
    <row r="7649" customFormat="1"/>
    <row r="7650" customFormat="1"/>
    <row r="7651" customFormat="1"/>
    <row r="7652" customFormat="1"/>
    <row r="7653" customFormat="1"/>
    <row r="7654" customFormat="1"/>
    <row r="7655" customFormat="1"/>
    <row r="7656" customFormat="1"/>
    <row r="7657" customFormat="1"/>
    <row r="7658" customFormat="1"/>
    <row r="7659" customFormat="1"/>
    <row r="7660" customFormat="1"/>
    <row r="7661" customFormat="1"/>
    <row r="7662" customFormat="1"/>
    <row r="7663" customFormat="1"/>
    <row r="7664" customFormat="1"/>
    <row r="7665" customFormat="1"/>
    <row r="7666" customFormat="1"/>
    <row r="7667" customFormat="1"/>
    <row r="7668" customFormat="1"/>
    <row r="7669" customFormat="1"/>
    <row r="7670" customFormat="1"/>
    <row r="7671" customFormat="1"/>
    <row r="7672" customFormat="1"/>
    <row r="7673" customFormat="1"/>
    <row r="7674" customFormat="1"/>
    <row r="7675" customFormat="1"/>
    <row r="7676" customFormat="1"/>
    <row r="7677" customFormat="1"/>
    <row r="7678" customFormat="1"/>
    <row r="7679" customFormat="1"/>
    <row r="7680" customFormat="1"/>
    <row r="7681" customFormat="1"/>
    <row r="7682" customFormat="1"/>
    <row r="7683" customFormat="1"/>
    <row r="7684" customFormat="1"/>
    <row r="7685" customFormat="1"/>
    <row r="7686" customFormat="1"/>
    <row r="7687" customFormat="1"/>
    <row r="7688" customFormat="1"/>
    <row r="7689" customFormat="1"/>
    <row r="7690" customFormat="1"/>
    <row r="7691" customFormat="1"/>
    <row r="7692" customFormat="1"/>
    <row r="7693" customFormat="1"/>
    <row r="7694" customFormat="1"/>
    <row r="7695" customFormat="1"/>
    <row r="7696" customFormat="1"/>
    <row r="7697" customFormat="1"/>
    <row r="7698" customFormat="1"/>
    <row r="7699" customFormat="1"/>
    <row r="7700" customFormat="1"/>
    <row r="7701" customFormat="1"/>
    <row r="7702" customFormat="1"/>
    <row r="7703" customFormat="1"/>
    <row r="7704" customFormat="1"/>
    <row r="7705" customFormat="1"/>
    <row r="7706" customFormat="1"/>
    <row r="7707" customFormat="1"/>
    <row r="7708" customFormat="1"/>
    <row r="7709" customFormat="1"/>
    <row r="7710" customFormat="1"/>
    <row r="7711" customFormat="1"/>
    <row r="7712" customFormat="1"/>
    <row r="7713" customFormat="1"/>
    <row r="7714" customFormat="1"/>
    <row r="7715" customFormat="1"/>
    <row r="7716" customFormat="1"/>
    <row r="7717" customFormat="1"/>
    <row r="7718" customFormat="1"/>
    <row r="7719" customFormat="1"/>
    <row r="7720" customFormat="1"/>
    <row r="7721" customFormat="1"/>
    <row r="7722" customFormat="1"/>
    <row r="7723" customFormat="1"/>
    <row r="7724" customFormat="1"/>
    <row r="7725" customFormat="1"/>
    <row r="7726" customFormat="1"/>
    <row r="7727" customFormat="1"/>
    <row r="7728" customFormat="1"/>
    <row r="7729" customFormat="1"/>
    <row r="7730" customFormat="1"/>
    <row r="7731" customFormat="1"/>
    <row r="7732" customFormat="1"/>
    <row r="7733" customFormat="1"/>
    <row r="7734" customFormat="1"/>
    <row r="7735" customFormat="1"/>
    <row r="7736" customFormat="1"/>
    <row r="7737" customFormat="1"/>
    <row r="7738" customFormat="1"/>
    <row r="7739" customFormat="1"/>
    <row r="7740" customFormat="1"/>
    <row r="7741" customFormat="1"/>
    <row r="7742" customFormat="1"/>
    <row r="7743" customFormat="1"/>
    <row r="7744" customFormat="1"/>
    <row r="7745" customFormat="1"/>
    <row r="7746" customFormat="1"/>
    <row r="7747" customFormat="1"/>
    <row r="7748" customFormat="1"/>
    <row r="7749" customFormat="1"/>
    <row r="7750" customFormat="1"/>
    <row r="7751" customFormat="1"/>
    <row r="7752" customFormat="1"/>
    <row r="7753" customFormat="1"/>
    <row r="7754" customFormat="1"/>
    <row r="7755" customFormat="1"/>
    <row r="7756" customFormat="1"/>
    <row r="7757" customFormat="1"/>
    <row r="7758" customFormat="1"/>
    <row r="7759" customFormat="1"/>
    <row r="7760" customFormat="1"/>
    <row r="7761" customFormat="1"/>
    <row r="7762" customFormat="1"/>
    <row r="7763" customFormat="1"/>
    <row r="7764" customFormat="1"/>
    <row r="7765" customFormat="1"/>
    <row r="7766" customFormat="1"/>
    <row r="7767" customFormat="1"/>
    <row r="7768" customFormat="1"/>
    <row r="7769" customFormat="1"/>
    <row r="7770" customFormat="1"/>
    <row r="7771" customFormat="1"/>
    <row r="7772" customFormat="1"/>
    <row r="7773" customFormat="1"/>
    <row r="7774" customFormat="1"/>
    <row r="7775" customFormat="1"/>
    <row r="7776" customFormat="1"/>
    <row r="7777" customFormat="1"/>
    <row r="7778" customFormat="1"/>
    <row r="7779" customFormat="1"/>
    <row r="7780" customFormat="1"/>
    <row r="7781" customFormat="1"/>
    <row r="7782" customFormat="1"/>
    <row r="7783" customFormat="1"/>
    <row r="7784" customFormat="1"/>
    <row r="7785" customFormat="1"/>
    <row r="7786" customFormat="1"/>
    <row r="7787" customFormat="1"/>
    <row r="7788" customFormat="1"/>
    <row r="7789" customFormat="1"/>
    <row r="7790" customFormat="1"/>
    <row r="7791" customFormat="1"/>
    <row r="7792" customFormat="1"/>
    <row r="7793" customFormat="1"/>
    <row r="7794" customFormat="1"/>
    <row r="7795" customFormat="1"/>
    <row r="7796" customFormat="1"/>
    <row r="7797" customFormat="1"/>
    <row r="7798" customFormat="1"/>
    <row r="7799" customFormat="1"/>
    <row r="7800" customFormat="1"/>
    <row r="7801" customFormat="1"/>
    <row r="7802" customFormat="1"/>
    <row r="7803" customFormat="1"/>
    <row r="7804" customFormat="1"/>
    <row r="7805" customFormat="1"/>
    <row r="7806" customFormat="1"/>
    <row r="7807" customFormat="1"/>
    <row r="7808" customFormat="1"/>
    <row r="7809" customFormat="1"/>
    <row r="7810" customFormat="1"/>
    <row r="7811" customFormat="1"/>
    <row r="7812" customFormat="1"/>
    <row r="7813" customFormat="1"/>
    <row r="7814" customFormat="1"/>
    <row r="7815" customFormat="1"/>
    <row r="7816" customFormat="1"/>
    <row r="7817" customFormat="1"/>
    <row r="7818" customFormat="1"/>
    <row r="7819" customFormat="1"/>
    <row r="7820" customFormat="1"/>
    <row r="7821" customFormat="1"/>
    <row r="7822" customFormat="1"/>
    <row r="7823" customFormat="1"/>
    <row r="7824" customFormat="1"/>
    <row r="7825" customFormat="1"/>
    <row r="7826" customFormat="1"/>
    <row r="7827" customFormat="1"/>
    <row r="7828" customFormat="1"/>
    <row r="7829" customFormat="1"/>
    <row r="7830" customFormat="1"/>
    <row r="7831" customFormat="1"/>
    <row r="7832" customFormat="1"/>
    <row r="7833" customFormat="1"/>
    <row r="7834" customFormat="1"/>
    <row r="7835" customFormat="1"/>
    <row r="7836" customFormat="1"/>
    <row r="7837" customFormat="1"/>
    <row r="7838" customFormat="1"/>
    <row r="7839" customFormat="1"/>
    <row r="7840" customFormat="1"/>
    <row r="7841" customFormat="1"/>
    <row r="7842" customFormat="1"/>
    <row r="7843" customFormat="1"/>
    <row r="7844" customFormat="1"/>
    <row r="7845" customFormat="1"/>
    <row r="7846" customFormat="1"/>
    <row r="7847" customFormat="1"/>
    <row r="7848" customFormat="1"/>
    <row r="7849" customFormat="1"/>
    <row r="7850" customFormat="1"/>
    <row r="7851" customFormat="1"/>
    <row r="7852" customFormat="1"/>
    <row r="7853" customFormat="1"/>
    <row r="7854" customFormat="1"/>
    <row r="7855" customFormat="1"/>
    <row r="7856" customFormat="1"/>
    <row r="7857" customFormat="1"/>
    <row r="7858" customFormat="1"/>
    <row r="7859" customFormat="1"/>
    <row r="7860" customFormat="1"/>
    <row r="7861" customFormat="1"/>
    <row r="7862" customFormat="1"/>
    <row r="7863" customFormat="1"/>
    <row r="7864" customFormat="1"/>
    <row r="7865" customFormat="1"/>
    <row r="7866" customFormat="1"/>
    <row r="7867" customFormat="1"/>
    <row r="7868" customFormat="1"/>
    <row r="7869" customFormat="1"/>
    <row r="7870" customFormat="1"/>
    <row r="7871" customFormat="1"/>
    <row r="7872" customFormat="1"/>
    <row r="7873" customFormat="1"/>
    <row r="7874" customFormat="1"/>
    <row r="7875" customFormat="1"/>
    <row r="7876" customFormat="1"/>
    <row r="7877" customFormat="1"/>
    <row r="7878" customFormat="1"/>
    <row r="7879" customFormat="1"/>
    <row r="7880" customFormat="1"/>
    <row r="7881" customFormat="1"/>
    <row r="7882" customFormat="1"/>
    <row r="7883" customFormat="1"/>
    <row r="7884" customFormat="1"/>
    <row r="7885" customFormat="1"/>
    <row r="7886" customFormat="1"/>
    <row r="7887" customFormat="1"/>
    <row r="7888" customFormat="1"/>
    <row r="7889" customFormat="1"/>
    <row r="7890" customFormat="1"/>
    <row r="7891" customFormat="1"/>
    <row r="7892" customFormat="1"/>
    <row r="7893" customFormat="1"/>
    <row r="7894" customFormat="1"/>
    <row r="7895" customFormat="1"/>
    <row r="7896" customFormat="1"/>
    <row r="7897" customFormat="1"/>
    <row r="7898" customFormat="1"/>
    <row r="7899" customFormat="1"/>
    <row r="7900" customFormat="1"/>
    <row r="7901" customFormat="1"/>
    <row r="7902" customFormat="1"/>
    <row r="7903" customFormat="1"/>
    <row r="7904" customFormat="1"/>
    <row r="7905" customFormat="1"/>
    <row r="7906" customFormat="1"/>
    <row r="7907" customFormat="1"/>
    <row r="7908" customFormat="1"/>
    <row r="7909" customFormat="1"/>
    <row r="7910" customFormat="1"/>
    <row r="7911" customFormat="1"/>
    <row r="7912" customFormat="1"/>
    <row r="7913" customFormat="1"/>
    <row r="7914" customFormat="1"/>
    <row r="7915" customFormat="1"/>
    <row r="7916" customFormat="1"/>
    <row r="7917" customFormat="1"/>
    <row r="7918" customFormat="1"/>
    <row r="7919" customFormat="1"/>
    <row r="7920" customFormat="1"/>
    <row r="7921" customFormat="1"/>
    <row r="7922" customFormat="1"/>
    <row r="7923" customFormat="1"/>
    <row r="7924" customFormat="1"/>
    <row r="7925" customFormat="1"/>
    <row r="7926" customFormat="1"/>
    <row r="7927" customFormat="1"/>
    <row r="7928" customFormat="1"/>
    <row r="7929" customFormat="1"/>
    <row r="7930" customFormat="1"/>
    <row r="7931" customFormat="1"/>
    <row r="7932" customFormat="1"/>
    <row r="7933" customFormat="1"/>
    <row r="7934" customFormat="1"/>
    <row r="7935" customFormat="1"/>
    <row r="7936" customFormat="1"/>
    <row r="7937" customFormat="1"/>
    <row r="7938" customFormat="1"/>
    <row r="7939" customFormat="1"/>
    <row r="7940" customFormat="1"/>
    <row r="7941" customFormat="1"/>
    <row r="7942" customFormat="1"/>
    <row r="7943" customFormat="1"/>
    <row r="7944" customFormat="1"/>
    <row r="7945" customFormat="1"/>
    <row r="7946" customFormat="1"/>
    <row r="7947" customFormat="1"/>
    <row r="7948" customFormat="1"/>
    <row r="7949" customFormat="1"/>
    <row r="7950" customFormat="1"/>
    <row r="7951" customFormat="1"/>
    <row r="7952" customFormat="1"/>
    <row r="7953" customFormat="1"/>
    <row r="7954" customFormat="1"/>
    <row r="7955" customFormat="1"/>
    <row r="7956" customFormat="1"/>
    <row r="7957" customFormat="1"/>
    <row r="7958" customFormat="1"/>
    <row r="7959" customFormat="1"/>
    <row r="7960" customFormat="1"/>
    <row r="7961" customFormat="1"/>
    <row r="7962" customFormat="1"/>
    <row r="7963" customFormat="1"/>
    <row r="7964" customFormat="1"/>
    <row r="7965" customFormat="1"/>
    <row r="7966" customFormat="1"/>
    <row r="7967" customFormat="1"/>
    <row r="7968" customFormat="1"/>
    <row r="7969" customFormat="1"/>
    <row r="7970" customFormat="1"/>
    <row r="7971" customFormat="1"/>
    <row r="7972" customFormat="1"/>
    <row r="7973" customFormat="1"/>
    <row r="7974" customFormat="1"/>
    <row r="7975" customFormat="1"/>
    <row r="7976" customFormat="1"/>
    <row r="7977" customFormat="1"/>
    <row r="7978" customFormat="1"/>
    <row r="7979" customFormat="1"/>
    <row r="7980" customFormat="1"/>
    <row r="7981" customFormat="1"/>
    <row r="7982" customFormat="1"/>
    <row r="7983" customFormat="1"/>
    <row r="7984" customFormat="1"/>
    <row r="7985" customFormat="1"/>
    <row r="7986" customFormat="1"/>
    <row r="7987" customFormat="1"/>
    <row r="7988" customFormat="1"/>
    <row r="7989" customFormat="1"/>
    <row r="7990" customFormat="1"/>
    <row r="7991" customFormat="1"/>
    <row r="7992" customFormat="1"/>
    <row r="7993" customFormat="1"/>
    <row r="7994" customFormat="1"/>
    <row r="7995" customFormat="1"/>
    <row r="7996" customFormat="1"/>
    <row r="7997" customFormat="1"/>
    <row r="7998" customFormat="1"/>
    <row r="7999" customFormat="1"/>
    <row r="8000" customFormat="1"/>
    <row r="8001" customFormat="1"/>
    <row r="8002" customFormat="1"/>
    <row r="8003" customFormat="1"/>
    <row r="8004" customFormat="1"/>
    <row r="8005" customFormat="1"/>
    <row r="8006" customFormat="1"/>
    <row r="8007" customFormat="1"/>
    <row r="8008" customFormat="1"/>
    <row r="8009" customFormat="1"/>
    <row r="8010" customFormat="1"/>
    <row r="8011" customFormat="1"/>
    <row r="8012" customFormat="1"/>
    <row r="8013" customFormat="1"/>
    <row r="8014" customFormat="1"/>
    <row r="8015" customFormat="1"/>
    <row r="8016" customFormat="1"/>
    <row r="8017" customFormat="1"/>
    <row r="8018" customFormat="1"/>
    <row r="8019" customFormat="1"/>
    <row r="8020" customFormat="1"/>
    <row r="8021" customFormat="1"/>
    <row r="8022" customFormat="1"/>
    <row r="8023" customFormat="1"/>
    <row r="8024" customFormat="1"/>
    <row r="8025" customFormat="1"/>
    <row r="8026" customFormat="1"/>
    <row r="8027" customFormat="1"/>
    <row r="8028" customFormat="1"/>
    <row r="8029" customFormat="1"/>
    <row r="8030" customFormat="1"/>
    <row r="8031" customFormat="1"/>
    <row r="8032" customFormat="1"/>
    <row r="8033" customFormat="1"/>
    <row r="8034" customFormat="1"/>
    <row r="8035" customFormat="1"/>
    <row r="8036" customFormat="1"/>
    <row r="8037" customFormat="1"/>
    <row r="8038" customFormat="1"/>
    <row r="8039" customFormat="1"/>
    <row r="8040" customFormat="1"/>
    <row r="8041" customFormat="1"/>
    <row r="8042" customFormat="1"/>
    <row r="8043" customFormat="1"/>
    <row r="8044" customFormat="1"/>
    <row r="8045" customFormat="1"/>
    <row r="8046" customFormat="1"/>
    <row r="8047" customFormat="1"/>
    <row r="8048" customFormat="1"/>
    <row r="8049" customFormat="1"/>
    <row r="8050" customFormat="1"/>
    <row r="8051" customFormat="1"/>
    <row r="8052" customFormat="1"/>
    <row r="8053" customFormat="1"/>
    <row r="8054" customFormat="1"/>
    <row r="8055" customFormat="1"/>
    <row r="8056" customFormat="1"/>
    <row r="8057" customFormat="1"/>
    <row r="8058" customFormat="1"/>
    <row r="8059" customFormat="1"/>
    <row r="8060" customFormat="1"/>
    <row r="8061" customFormat="1"/>
    <row r="8062" customFormat="1"/>
    <row r="8063" customFormat="1"/>
    <row r="8064" customFormat="1"/>
    <row r="8065" customFormat="1"/>
    <row r="8066" customFormat="1"/>
    <row r="8067" customFormat="1"/>
    <row r="8068" customFormat="1"/>
    <row r="8069" customFormat="1"/>
    <row r="8070" customFormat="1"/>
    <row r="8071" customFormat="1"/>
    <row r="8072" customFormat="1"/>
    <row r="8073" customFormat="1"/>
    <row r="8074" customFormat="1"/>
    <row r="8075" customFormat="1"/>
    <row r="8076" customFormat="1"/>
    <row r="8077" customFormat="1"/>
    <row r="8078" customFormat="1"/>
    <row r="8079" customFormat="1"/>
    <row r="8080" customFormat="1"/>
    <row r="8081" customFormat="1"/>
    <row r="8082" customFormat="1"/>
    <row r="8083" customFormat="1"/>
    <row r="8084" customFormat="1"/>
    <row r="8085" customFormat="1"/>
    <row r="8086" customFormat="1"/>
    <row r="8087" customFormat="1"/>
    <row r="8088" customFormat="1"/>
    <row r="8089" customFormat="1"/>
    <row r="8090" customFormat="1"/>
    <row r="8091" customFormat="1"/>
    <row r="8092" customFormat="1"/>
    <row r="8093" customFormat="1"/>
    <row r="8094" customFormat="1"/>
    <row r="8095" customFormat="1"/>
    <row r="8096" customFormat="1"/>
    <row r="8097" customFormat="1"/>
    <row r="8098" customFormat="1"/>
    <row r="8099" customFormat="1"/>
    <row r="8100" customFormat="1"/>
    <row r="8101" customFormat="1"/>
    <row r="8102" customFormat="1"/>
    <row r="8103" customFormat="1"/>
    <row r="8104" customFormat="1"/>
    <row r="8105" customFormat="1"/>
    <row r="8106" customFormat="1"/>
    <row r="8107" customFormat="1"/>
    <row r="8108" customFormat="1"/>
    <row r="8109" customFormat="1"/>
    <row r="8110" customFormat="1"/>
    <row r="8111" customFormat="1"/>
    <row r="8112" customFormat="1"/>
    <row r="8113" customFormat="1"/>
    <row r="8114" customFormat="1"/>
    <row r="8115" customFormat="1"/>
    <row r="8116" customFormat="1"/>
    <row r="8117" customFormat="1"/>
    <row r="8118" customFormat="1"/>
    <row r="8119" customFormat="1"/>
    <row r="8120" customFormat="1"/>
    <row r="8121" customFormat="1"/>
    <row r="8122" customFormat="1"/>
    <row r="8123" customFormat="1"/>
    <row r="8124" customFormat="1"/>
    <row r="8125" customFormat="1"/>
    <row r="8126" customFormat="1"/>
    <row r="8127" customFormat="1"/>
    <row r="8128" customFormat="1"/>
    <row r="8129" customFormat="1"/>
    <row r="8130" customFormat="1"/>
    <row r="8131" customFormat="1"/>
    <row r="8132" customFormat="1"/>
    <row r="8133" customFormat="1"/>
    <row r="8134" customFormat="1"/>
    <row r="8135" customFormat="1"/>
    <row r="8136" customFormat="1"/>
    <row r="8137" customFormat="1"/>
    <row r="8138" customFormat="1"/>
    <row r="8139" customFormat="1"/>
    <row r="8140" customFormat="1"/>
    <row r="8141" customFormat="1"/>
    <row r="8142" customFormat="1"/>
    <row r="8143" customFormat="1"/>
    <row r="8144" customFormat="1"/>
    <row r="8145" customFormat="1"/>
    <row r="8146" customFormat="1"/>
    <row r="8147" customFormat="1"/>
    <row r="8148" customFormat="1"/>
    <row r="8149" customFormat="1"/>
    <row r="8150" customFormat="1"/>
    <row r="8151" customFormat="1"/>
    <row r="8152" customFormat="1"/>
    <row r="8153" customFormat="1"/>
    <row r="8154" customFormat="1"/>
    <row r="8155" customFormat="1"/>
    <row r="8156" customFormat="1"/>
    <row r="8157" customFormat="1"/>
    <row r="8158" customFormat="1"/>
    <row r="8159" customFormat="1"/>
    <row r="8160" customFormat="1"/>
    <row r="8161" customFormat="1"/>
    <row r="8162" customFormat="1"/>
    <row r="8163" customFormat="1"/>
    <row r="8164" customFormat="1"/>
    <row r="8165" customFormat="1"/>
    <row r="8166" customFormat="1"/>
    <row r="8167" customFormat="1"/>
    <row r="8168" customFormat="1"/>
    <row r="8169" customFormat="1"/>
    <row r="8170" customFormat="1"/>
    <row r="8171" customFormat="1"/>
    <row r="8172" customFormat="1"/>
    <row r="8173" customFormat="1"/>
    <row r="8174" customFormat="1"/>
    <row r="8175" customFormat="1"/>
    <row r="8176" customFormat="1"/>
    <row r="8177" customFormat="1"/>
    <row r="8178" customFormat="1"/>
    <row r="8179" customFormat="1"/>
    <row r="8180" customFormat="1"/>
    <row r="8181" customFormat="1"/>
    <row r="8182" customFormat="1"/>
    <row r="8183" customFormat="1"/>
    <row r="8184" customFormat="1"/>
    <row r="8185" customFormat="1"/>
    <row r="8186" customFormat="1"/>
    <row r="8187" customFormat="1"/>
    <row r="8188" customFormat="1"/>
    <row r="8189" customFormat="1"/>
    <row r="8190" customFormat="1"/>
    <row r="8191" customFormat="1"/>
    <row r="8192" customFormat="1"/>
    <row r="8193" customFormat="1"/>
    <row r="8194" customFormat="1"/>
    <row r="8195" customFormat="1"/>
    <row r="8196" customFormat="1"/>
    <row r="8197" customFormat="1"/>
    <row r="8198" customFormat="1"/>
    <row r="8199" customFormat="1"/>
    <row r="8200" customFormat="1"/>
    <row r="8201" customFormat="1"/>
    <row r="8202" customFormat="1"/>
    <row r="8203" customFormat="1"/>
    <row r="8204" customFormat="1"/>
    <row r="8205" customFormat="1"/>
    <row r="8206" customFormat="1"/>
    <row r="8207" customFormat="1"/>
    <row r="8208" customFormat="1"/>
    <row r="8209" customFormat="1"/>
    <row r="8210" customFormat="1"/>
    <row r="8211" customFormat="1"/>
    <row r="8212" customFormat="1"/>
    <row r="8213" customFormat="1"/>
    <row r="8214" customFormat="1"/>
    <row r="8215" customFormat="1"/>
    <row r="8216" customFormat="1"/>
    <row r="8217" customFormat="1"/>
    <row r="8218" customFormat="1"/>
    <row r="8219" customFormat="1"/>
    <row r="8220" customFormat="1"/>
    <row r="8221" customFormat="1"/>
    <row r="8222" customFormat="1"/>
    <row r="8223" customFormat="1"/>
    <row r="8224" customFormat="1"/>
    <row r="8225" customFormat="1"/>
    <row r="8226" customFormat="1"/>
    <row r="8227" customFormat="1"/>
    <row r="8228" customFormat="1"/>
    <row r="8229" customFormat="1"/>
    <row r="8230" customFormat="1"/>
    <row r="8231" customFormat="1"/>
    <row r="8232" customFormat="1"/>
    <row r="8233" customFormat="1"/>
    <row r="8234" customFormat="1"/>
    <row r="8235" customFormat="1"/>
    <row r="8236" customFormat="1"/>
    <row r="8237" customFormat="1"/>
    <row r="8238" customFormat="1"/>
    <row r="8239" customFormat="1"/>
    <row r="8240" customFormat="1"/>
    <row r="8241" customFormat="1"/>
    <row r="8242" customFormat="1"/>
    <row r="8243" customFormat="1"/>
    <row r="8244" customFormat="1"/>
    <row r="8245" customFormat="1"/>
    <row r="8246" customFormat="1"/>
    <row r="8247" customFormat="1"/>
    <row r="8248" customFormat="1"/>
    <row r="8249" customFormat="1"/>
    <row r="8250" customFormat="1"/>
    <row r="8251" customFormat="1"/>
    <row r="8252" customFormat="1"/>
    <row r="8253" customFormat="1"/>
    <row r="8254" customFormat="1"/>
    <row r="8255" customFormat="1"/>
    <row r="8256" customFormat="1"/>
    <row r="8257" customFormat="1"/>
    <row r="8258" customFormat="1"/>
    <row r="8259" customFormat="1"/>
    <row r="8260" customFormat="1"/>
    <row r="8261" customFormat="1"/>
    <row r="8262" customFormat="1"/>
    <row r="8263" customFormat="1"/>
    <row r="8264" customFormat="1"/>
    <row r="8265" customFormat="1"/>
    <row r="8266" customFormat="1"/>
    <row r="8267" customFormat="1"/>
    <row r="8268" customFormat="1"/>
    <row r="8269" customFormat="1"/>
    <row r="8270" customFormat="1"/>
    <row r="8271" customFormat="1"/>
    <row r="8272" customFormat="1"/>
    <row r="8273" customFormat="1"/>
    <row r="8274" customFormat="1"/>
    <row r="8275" customFormat="1"/>
    <row r="8276" customFormat="1"/>
    <row r="8277" customFormat="1"/>
    <row r="8278" customFormat="1"/>
    <row r="8279" customFormat="1"/>
    <row r="8280" customFormat="1"/>
    <row r="8281" customFormat="1"/>
    <row r="8282" customFormat="1"/>
    <row r="8283" customFormat="1"/>
    <row r="8284" customFormat="1"/>
    <row r="8285" customFormat="1"/>
    <row r="8286" customFormat="1"/>
    <row r="8287" customFormat="1"/>
    <row r="8288" customFormat="1"/>
    <row r="8289" customFormat="1"/>
    <row r="8290" customFormat="1"/>
    <row r="8291" customFormat="1"/>
    <row r="8292" customFormat="1"/>
    <row r="8293" customFormat="1"/>
    <row r="8294" customFormat="1"/>
    <row r="8295" customFormat="1"/>
    <row r="8296" customFormat="1"/>
    <row r="8297" customFormat="1"/>
    <row r="8298" customFormat="1"/>
    <row r="8299" customFormat="1"/>
    <row r="8300" customFormat="1"/>
    <row r="8301" customFormat="1"/>
    <row r="8302" customFormat="1"/>
    <row r="8303" customFormat="1"/>
    <row r="8304" customFormat="1"/>
    <row r="8305" customFormat="1"/>
    <row r="8306" customFormat="1"/>
    <row r="8307" customFormat="1"/>
    <row r="8308" customFormat="1"/>
    <row r="8309" customFormat="1"/>
    <row r="8310" customFormat="1"/>
    <row r="8311" customFormat="1"/>
    <row r="8312" customFormat="1"/>
    <row r="8313" customFormat="1"/>
    <row r="8314" customFormat="1"/>
    <row r="8315" customFormat="1"/>
    <row r="8316" customFormat="1"/>
    <row r="8317" customFormat="1"/>
    <row r="8318" customFormat="1"/>
    <row r="8319" customFormat="1"/>
    <row r="8320" customFormat="1"/>
    <row r="8321" customFormat="1"/>
    <row r="8322" customFormat="1"/>
    <row r="8323" customFormat="1"/>
    <row r="8324" customFormat="1"/>
    <row r="8325" customFormat="1"/>
    <row r="8326" customFormat="1"/>
    <row r="8327" customFormat="1"/>
    <row r="8328" customFormat="1"/>
    <row r="8329" customFormat="1"/>
    <row r="8330" customFormat="1"/>
    <row r="8331" customFormat="1"/>
    <row r="8332" customFormat="1"/>
    <row r="8333" customFormat="1"/>
    <row r="8334" customFormat="1"/>
    <row r="8335" customFormat="1"/>
    <row r="8336" customFormat="1"/>
    <row r="8337" customFormat="1"/>
    <row r="8338" customFormat="1"/>
    <row r="8339" customFormat="1"/>
    <row r="8340" customFormat="1"/>
    <row r="8341" customFormat="1"/>
    <row r="8342" customFormat="1"/>
    <row r="8343" customFormat="1"/>
    <row r="8344" customFormat="1"/>
    <row r="8345" customFormat="1"/>
    <row r="8346" customFormat="1"/>
    <row r="8347" customFormat="1"/>
    <row r="8348" customFormat="1"/>
    <row r="8349" customFormat="1"/>
    <row r="8350" customFormat="1"/>
    <row r="8351" customFormat="1"/>
    <row r="8352" customFormat="1"/>
    <row r="8353" customFormat="1"/>
    <row r="8354" customFormat="1"/>
    <row r="8355" customFormat="1"/>
    <row r="8356" customFormat="1"/>
    <row r="8357" customFormat="1"/>
    <row r="8358" customFormat="1"/>
    <row r="8359" customFormat="1"/>
    <row r="8360" customFormat="1"/>
    <row r="8361" customFormat="1"/>
    <row r="8362" customFormat="1"/>
    <row r="8363" customFormat="1"/>
    <row r="8364" customFormat="1"/>
    <row r="8365" customFormat="1"/>
    <row r="8366" customFormat="1"/>
    <row r="8367" customFormat="1"/>
    <row r="8368" customFormat="1"/>
    <row r="8369" customFormat="1"/>
    <row r="8370" customFormat="1"/>
    <row r="8371" customFormat="1"/>
    <row r="8372" customFormat="1"/>
    <row r="8373" customFormat="1"/>
    <row r="8374" customFormat="1"/>
    <row r="8375" customFormat="1"/>
    <row r="8376" customFormat="1"/>
    <row r="8377" customFormat="1"/>
    <row r="8378" customFormat="1"/>
    <row r="8379" customFormat="1"/>
    <row r="8380" customFormat="1"/>
    <row r="8381" customFormat="1"/>
    <row r="8382" customFormat="1"/>
    <row r="8383" customFormat="1"/>
    <row r="8384" customFormat="1"/>
    <row r="8385" customFormat="1"/>
    <row r="8386" customFormat="1"/>
    <row r="8387" customFormat="1"/>
    <row r="8388" customFormat="1"/>
    <row r="8389" customFormat="1"/>
    <row r="8390" customFormat="1"/>
    <row r="8391" customFormat="1"/>
    <row r="8392" customFormat="1"/>
    <row r="8393" customFormat="1"/>
    <row r="8394" customFormat="1"/>
    <row r="8395" customFormat="1"/>
    <row r="8396" customFormat="1"/>
    <row r="8397" customFormat="1"/>
    <row r="8398" customFormat="1"/>
    <row r="8399" customFormat="1"/>
    <row r="8400" customFormat="1"/>
    <row r="8401" customFormat="1"/>
    <row r="8402" customFormat="1"/>
    <row r="8403" customFormat="1"/>
    <row r="8404" customFormat="1"/>
    <row r="8405" customFormat="1"/>
    <row r="8406" customFormat="1"/>
    <row r="8407" customFormat="1"/>
    <row r="8408" customFormat="1"/>
    <row r="8409" customFormat="1"/>
    <row r="8410" customFormat="1"/>
    <row r="8411" customFormat="1"/>
    <row r="8412" customFormat="1"/>
    <row r="8413" customFormat="1"/>
    <row r="8414" customFormat="1"/>
    <row r="8415" customFormat="1"/>
    <row r="8416" customFormat="1"/>
    <row r="8417" customFormat="1"/>
    <row r="8418" customFormat="1"/>
    <row r="8419" customFormat="1"/>
    <row r="8420" customFormat="1"/>
    <row r="8421" customFormat="1"/>
    <row r="8422" customFormat="1"/>
    <row r="8423" customFormat="1"/>
    <row r="8424" customFormat="1"/>
    <row r="8425" customFormat="1"/>
    <row r="8426" customFormat="1"/>
    <row r="8427" customFormat="1"/>
    <row r="8428" customFormat="1"/>
    <row r="8429" customFormat="1"/>
    <row r="8430" customFormat="1"/>
    <row r="8431" customFormat="1"/>
    <row r="8432" customFormat="1"/>
    <row r="8433" customFormat="1"/>
    <row r="8434" customFormat="1"/>
    <row r="8435" customFormat="1"/>
    <row r="8436" customFormat="1"/>
    <row r="8437" customFormat="1"/>
    <row r="8438" customFormat="1"/>
    <row r="8439" customFormat="1"/>
    <row r="8440" customFormat="1"/>
    <row r="8441" customFormat="1"/>
    <row r="8442" customFormat="1"/>
    <row r="8443" customFormat="1"/>
    <row r="8444" customFormat="1"/>
    <row r="8445" customFormat="1"/>
    <row r="8446" customFormat="1"/>
    <row r="8447" customFormat="1"/>
    <row r="8448" customFormat="1"/>
    <row r="8449" customFormat="1"/>
    <row r="8450" customFormat="1"/>
    <row r="8451" customFormat="1"/>
    <row r="8452" customFormat="1"/>
    <row r="8453" customFormat="1"/>
    <row r="8454" customFormat="1"/>
    <row r="8455" customFormat="1"/>
    <row r="8456" customFormat="1"/>
    <row r="8457" customFormat="1"/>
    <row r="8458" customFormat="1"/>
    <row r="8459" customFormat="1"/>
    <row r="8460" customFormat="1"/>
    <row r="8461" customFormat="1"/>
    <row r="8462" customFormat="1"/>
    <row r="8463" customFormat="1"/>
    <row r="8464" customFormat="1"/>
    <row r="8465" customFormat="1"/>
    <row r="8466" customFormat="1"/>
    <row r="8467" customFormat="1"/>
    <row r="8468" customFormat="1"/>
    <row r="8469" customFormat="1"/>
    <row r="8470" customFormat="1"/>
    <row r="8471" customFormat="1"/>
    <row r="8472" customFormat="1"/>
    <row r="8473" customFormat="1"/>
    <row r="8474" customFormat="1"/>
    <row r="8475" customFormat="1"/>
    <row r="8476" customFormat="1"/>
    <row r="8477" customFormat="1"/>
    <row r="8478" customFormat="1"/>
    <row r="8479" customFormat="1"/>
    <row r="8480" customFormat="1"/>
    <row r="8481" customFormat="1"/>
    <row r="8482" customFormat="1"/>
    <row r="8483" customFormat="1"/>
    <row r="8484" customFormat="1"/>
    <row r="8485" customFormat="1"/>
    <row r="8486" customFormat="1"/>
    <row r="8487" customFormat="1"/>
    <row r="8488" customFormat="1"/>
    <row r="8489" customFormat="1"/>
    <row r="8490" customFormat="1"/>
    <row r="8491" customFormat="1"/>
    <row r="8492" customFormat="1"/>
    <row r="8493" customFormat="1"/>
    <row r="8494" customFormat="1"/>
    <row r="8495" customFormat="1"/>
    <row r="8496" customFormat="1"/>
    <row r="8497" customFormat="1"/>
    <row r="8498" customFormat="1"/>
    <row r="8499" customFormat="1"/>
    <row r="8500" customFormat="1"/>
    <row r="8501" customFormat="1"/>
    <row r="8502" customFormat="1"/>
    <row r="8503" customFormat="1"/>
    <row r="8504" customFormat="1"/>
    <row r="8505" customFormat="1"/>
    <row r="8506" customFormat="1"/>
    <row r="8507" customFormat="1"/>
    <row r="8508" customFormat="1"/>
    <row r="8509" customFormat="1"/>
    <row r="8510" customFormat="1"/>
    <row r="8511" customFormat="1"/>
    <row r="8512" customFormat="1"/>
    <row r="8513" customFormat="1"/>
    <row r="8514" customFormat="1"/>
    <row r="8515" customFormat="1"/>
    <row r="8516" customFormat="1"/>
    <row r="8517" customFormat="1"/>
    <row r="8518" customFormat="1"/>
    <row r="8519" customFormat="1"/>
    <row r="8520" customFormat="1"/>
    <row r="8521" customFormat="1"/>
    <row r="8522" customFormat="1"/>
    <row r="8523" customFormat="1"/>
    <row r="8524" customFormat="1"/>
    <row r="8525" customFormat="1"/>
    <row r="8526" customFormat="1"/>
    <row r="8527" customFormat="1"/>
    <row r="8528" customFormat="1"/>
    <row r="8529" customFormat="1"/>
    <row r="8530" customFormat="1"/>
    <row r="8531" customFormat="1"/>
    <row r="8532" customFormat="1"/>
    <row r="8533" customFormat="1"/>
    <row r="8534" customFormat="1"/>
    <row r="8535" customFormat="1"/>
    <row r="8536" customFormat="1"/>
    <row r="8537" customFormat="1"/>
    <row r="8538" customFormat="1"/>
    <row r="8539" customFormat="1"/>
    <row r="8540" customFormat="1"/>
    <row r="8541" customFormat="1"/>
    <row r="8542" customFormat="1"/>
    <row r="8543" customFormat="1"/>
    <row r="8544" customFormat="1"/>
    <row r="8545" customFormat="1"/>
    <row r="8546" customFormat="1"/>
    <row r="8547" customFormat="1"/>
    <row r="8548" customFormat="1"/>
    <row r="8549" customFormat="1"/>
    <row r="8550" customFormat="1"/>
    <row r="8551" customFormat="1"/>
    <row r="8552" customFormat="1"/>
    <row r="8553" customFormat="1"/>
    <row r="8554" customFormat="1"/>
    <row r="8555" customFormat="1"/>
    <row r="8556" customFormat="1"/>
    <row r="8557" customFormat="1"/>
    <row r="8558" customFormat="1"/>
    <row r="8559" customFormat="1"/>
    <row r="8560" customFormat="1"/>
    <row r="8561" customFormat="1"/>
    <row r="8562" customFormat="1"/>
    <row r="8563" customFormat="1"/>
    <row r="8564" customFormat="1"/>
    <row r="8565" customFormat="1"/>
    <row r="8566" customFormat="1"/>
    <row r="8567" customFormat="1"/>
    <row r="8568" customFormat="1"/>
    <row r="8569" customFormat="1"/>
    <row r="8570" customFormat="1"/>
    <row r="8571" customFormat="1"/>
    <row r="8572" customFormat="1"/>
    <row r="8573" customFormat="1"/>
    <row r="8574" customFormat="1"/>
    <row r="8575" customFormat="1"/>
    <row r="8576" customFormat="1"/>
    <row r="8577" customFormat="1"/>
    <row r="8578" customFormat="1"/>
    <row r="8579" customFormat="1"/>
    <row r="8580" customFormat="1"/>
    <row r="8581" customFormat="1"/>
    <row r="8582" customFormat="1"/>
    <row r="8583" customFormat="1"/>
    <row r="8584" customFormat="1"/>
    <row r="8585" customFormat="1"/>
    <row r="8586" customFormat="1"/>
    <row r="8587" customFormat="1"/>
    <row r="8588" customFormat="1"/>
    <row r="8589" customFormat="1"/>
    <row r="8590" customFormat="1"/>
    <row r="8591" customFormat="1"/>
    <row r="8592" customFormat="1"/>
    <row r="8593" customFormat="1"/>
    <row r="8594" customFormat="1"/>
    <row r="8595" customFormat="1"/>
    <row r="8596" customFormat="1"/>
    <row r="8597" customFormat="1"/>
    <row r="8598" customFormat="1"/>
    <row r="8599" customFormat="1"/>
    <row r="8600" customFormat="1"/>
    <row r="8601" customFormat="1"/>
    <row r="8602" customFormat="1"/>
    <row r="8603" customFormat="1"/>
    <row r="8604" customFormat="1"/>
    <row r="8605" customFormat="1"/>
    <row r="8606" customFormat="1"/>
    <row r="8607" customFormat="1"/>
    <row r="8608" customFormat="1"/>
    <row r="8609" customFormat="1"/>
    <row r="8610" customFormat="1"/>
    <row r="8611" customFormat="1"/>
    <row r="8612" customFormat="1"/>
    <row r="8613" customFormat="1"/>
    <row r="8614" customFormat="1"/>
    <row r="8615" customFormat="1"/>
    <row r="8616" customFormat="1"/>
    <row r="8617" customFormat="1"/>
    <row r="8618" customFormat="1"/>
    <row r="8619" customFormat="1"/>
    <row r="8620" customFormat="1"/>
    <row r="8621" customFormat="1"/>
    <row r="8622" customFormat="1"/>
    <row r="8623" customFormat="1"/>
    <row r="8624" customFormat="1"/>
    <row r="8625" customFormat="1"/>
    <row r="8626" customFormat="1"/>
    <row r="8627" customFormat="1"/>
    <row r="8628" customFormat="1"/>
    <row r="8629" customFormat="1"/>
    <row r="8630" customFormat="1"/>
    <row r="8631" customFormat="1"/>
    <row r="8632" customFormat="1"/>
    <row r="8633" customFormat="1"/>
    <row r="8634" customFormat="1"/>
    <row r="8635" customFormat="1"/>
    <row r="8636" customFormat="1"/>
    <row r="8637" customFormat="1"/>
    <row r="8638" customFormat="1"/>
    <row r="8639" customFormat="1"/>
    <row r="8640" customFormat="1"/>
    <row r="8641" customFormat="1"/>
    <row r="8642" customFormat="1"/>
    <row r="8643" customFormat="1"/>
    <row r="8644" customFormat="1"/>
    <row r="8645" customFormat="1"/>
    <row r="8646" customFormat="1"/>
    <row r="8647" customFormat="1"/>
    <row r="8648" customFormat="1"/>
    <row r="8649" customFormat="1"/>
    <row r="8650" customFormat="1"/>
    <row r="8651" customFormat="1"/>
    <row r="8652" customFormat="1"/>
    <row r="8653" customFormat="1"/>
    <row r="8654" customFormat="1"/>
    <row r="8655" customFormat="1"/>
    <row r="8656" customFormat="1"/>
    <row r="8657" customFormat="1"/>
    <row r="8658" customFormat="1"/>
    <row r="8659" customFormat="1"/>
    <row r="8660" customFormat="1"/>
    <row r="8661" customFormat="1"/>
    <row r="8662" customFormat="1"/>
    <row r="8663" customFormat="1"/>
    <row r="8664" customFormat="1"/>
    <row r="8665" customFormat="1"/>
    <row r="8666" customFormat="1"/>
    <row r="8667" customFormat="1"/>
    <row r="8668" customFormat="1"/>
    <row r="8669" customFormat="1"/>
    <row r="8670" customFormat="1"/>
    <row r="8671" customFormat="1"/>
    <row r="8672" customFormat="1"/>
    <row r="8673" customFormat="1"/>
    <row r="8674" customFormat="1"/>
    <row r="8675" customFormat="1"/>
    <row r="8676" customFormat="1"/>
    <row r="8677" customFormat="1"/>
    <row r="8678" customFormat="1"/>
    <row r="8679" customFormat="1"/>
    <row r="8680" customFormat="1"/>
    <row r="8681" customFormat="1"/>
    <row r="8682" customFormat="1"/>
    <row r="8683" customFormat="1"/>
    <row r="8684" customFormat="1"/>
    <row r="8685" customFormat="1"/>
    <row r="8686" customFormat="1"/>
    <row r="8687" customFormat="1"/>
    <row r="8688" customFormat="1"/>
    <row r="8689" customFormat="1"/>
    <row r="8690" customFormat="1"/>
    <row r="8691" customFormat="1"/>
    <row r="8692" customFormat="1"/>
    <row r="8693" customFormat="1"/>
    <row r="8694" customFormat="1"/>
    <row r="8695" customFormat="1"/>
    <row r="8696" customFormat="1"/>
    <row r="8697" customFormat="1"/>
    <row r="8698" customFormat="1"/>
    <row r="8699" customFormat="1"/>
    <row r="8700" customFormat="1"/>
    <row r="8701" customFormat="1"/>
    <row r="8702" customFormat="1"/>
    <row r="8703" customFormat="1"/>
    <row r="8704" customFormat="1"/>
    <row r="8705" customFormat="1"/>
    <row r="8706" customFormat="1"/>
    <row r="8707" customFormat="1"/>
    <row r="8708" customFormat="1"/>
    <row r="8709" customFormat="1"/>
    <row r="8710" customFormat="1"/>
    <row r="8711" customFormat="1"/>
    <row r="8712" customFormat="1"/>
    <row r="8713" customFormat="1"/>
    <row r="8714" customFormat="1"/>
    <row r="8715" customFormat="1"/>
    <row r="8716" customFormat="1"/>
    <row r="8717" customFormat="1"/>
    <row r="8718" customFormat="1"/>
    <row r="8719" customFormat="1"/>
    <row r="8720" customFormat="1"/>
    <row r="8721" customFormat="1"/>
    <row r="8722" customFormat="1"/>
    <row r="8723" customFormat="1"/>
    <row r="8724" customFormat="1"/>
    <row r="8725" customFormat="1"/>
    <row r="8726" customFormat="1"/>
    <row r="8727" customFormat="1"/>
    <row r="8728" customFormat="1"/>
    <row r="8729" customFormat="1"/>
    <row r="8730" customFormat="1"/>
    <row r="8731" customFormat="1"/>
    <row r="8732" customFormat="1"/>
    <row r="8733" customFormat="1"/>
    <row r="8734" customFormat="1"/>
    <row r="8735" customFormat="1"/>
    <row r="8736" customFormat="1"/>
    <row r="8737" customFormat="1"/>
    <row r="8738" customFormat="1"/>
    <row r="8739" customFormat="1"/>
    <row r="8740" customFormat="1"/>
    <row r="8741" customFormat="1"/>
    <row r="8742" customFormat="1"/>
    <row r="8743" customFormat="1"/>
    <row r="8744" customFormat="1"/>
    <row r="8745" customFormat="1"/>
    <row r="8746" customFormat="1"/>
    <row r="8747" customFormat="1"/>
    <row r="8748" customFormat="1"/>
    <row r="8749" customFormat="1"/>
    <row r="8750" customFormat="1"/>
    <row r="8751" customFormat="1"/>
    <row r="8752" customFormat="1"/>
    <row r="8753" customFormat="1"/>
    <row r="8754" customFormat="1"/>
    <row r="8755" customFormat="1"/>
    <row r="8756" customFormat="1"/>
    <row r="8757" customFormat="1"/>
    <row r="8758" customFormat="1"/>
    <row r="8759" customFormat="1"/>
    <row r="8760" customFormat="1"/>
    <row r="8761" customFormat="1"/>
    <row r="8762" customFormat="1"/>
    <row r="8763" customFormat="1"/>
    <row r="8764" customFormat="1"/>
    <row r="8765" customFormat="1"/>
    <row r="8766" customFormat="1"/>
    <row r="8767" customFormat="1"/>
    <row r="8768" customFormat="1"/>
    <row r="8769" customFormat="1"/>
    <row r="8770" customFormat="1"/>
    <row r="8771" customFormat="1"/>
    <row r="8772" customFormat="1"/>
    <row r="8773" customFormat="1"/>
    <row r="8774" customFormat="1"/>
    <row r="8775" customFormat="1"/>
    <row r="8776" customFormat="1"/>
    <row r="8777" customFormat="1"/>
    <row r="8778" customFormat="1"/>
    <row r="8779" customFormat="1"/>
    <row r="8780" customFormat="1"/>
    <row r="8781" customFormat="1"/>
    <row r="8782" customFormat="1"/>
    <row r="8783" customFormat="1"/>
    <row r="8784" customFormat="1"/>
    <row r="8785" customFormat="1"/>
    <row r="8786" customFormat="1"/>
    <row r="8787" customFormat="1"/>
    <row r="8788" customFormat="1"/>
    <row r="8789" customFormat="1"/>
    <row r="8790" customFormat="1"/>
    <row r="8791" customFormat="1"/>
    <row r="8792" customFormat="1"/>
    <row r="8793" customFormat="1"/>
    <row r="8794" customFormat="1"/>
    <row r="8795" customFormat="1"/>
    <row r="8796" customFormat="1"/>
    <row r="8797" customFormat="1"/>
    <row r="8798" customFormat="1"/>
    <row r="8799" customFormat="1"/>
    <row r="8800" customFormat="1"/>
    <row r="8801" customFormat="1"/>
    <row r="8802" customFormat="1"/>
    <row r="8803" customFormat="1"/>
    <row r="8804" customFormat="1"/>
    <row r="8805" customFormat="1"/>
    <row r="8806" customFormat="1"/>
    <row r="8807" customFormat="1"/>
    <row r="8808" customFormat="1"/>
    <row r="8809" customFormat="1"/>
    <row r="8810" customFormat="1"/>
    <row r="8811" customFormat="1"/>
    <row r="8812" customFormat="1"/>
    <row r="8813" customFormat="1"/>
    <row r="8814" customFormat="1"/>
    <row r="8815" customFormat="1"/>
    <row r="8816" customFormat="1"/>
    <row r="8817" customFormat="1"/>
    <row r="8818" customFormat="1"/>
    <row r="8819" customFormat="1"/>
    <row r="8820" customFormat="1"/>
    <row r="8821" customFormat="1"/>
    <row r="8822" customFormat="1"/>
    <row r="8823" customFormat="1"/>
    <row r="8824" customFormat="1"/>
    <row r="8825" customFormat="1"/>
    <row r="8826" customFormat="1"/>
    <row r="8827" customFormat="1"/>
    <row r="8828" customFormat="1"/>
    <row r="8829" customFormat="1"/>
    <row r="8830" customFormat="1"/>
    <row r="8831" customFormat="1"/>
    <row r="8832" customFormat="1"/>
    <row r="8833" customFormat="1"/>
    <row r="8834" customFormat="1"/>
    <row r="8835" customFormat="1"/>
    <row r="8836" customFormat="1"/>
    <row r="8837" customFormat="1"/>
    <row r="8838" customFormat="1"/>
    <row r="8839" customFormat="1"/>
    <row r="8840" customFormat="1"/>
    <row r="8841" customFormat="1"/>
    <row r="8842" customFormat="1"/>
    <row r="8843" customFormat="1"/>
    <row r="8844" customFormat="1"/>
    <row r="8845" customFormat="1"/>
    <row r="8846" customFormat="1"/>
    <row r="8847" customFormat="1"/>
    <row r="8848" customFormat="1"/>
    <row r="8849" customFormat="1"/>
    <row r="8850" customFormat="1"/>
    <row r="8851" customFormat="1"/>
    <row r="8852" customFormat="1"/>
    <row r="8853" customFormat="1"/>
    <row r="8854" customFormat="1"/>
    <row r="8855" customFormat="1"/>
    <row r="8856" customFormat="1"/>
    <row r="8857" customFormat="1"/>
    <row r="8858" customFormat="1"/>
    <row r="8859" customFormat="1"/>
    <row r="8860" customFormat="1"/>
    <row r="8861" customFormat="1"/>
    <row r="8862" customFormat="1"/>
    <row r="8863" customFormat="1"/>
    <row r="8864" customFormat="1"/>
    <row r="8865" customFormat="1"/>
    <row r="8866" customFormat="1"/>
    <row r="8867" customFormat="1"/>
    <row r="8868" customFormat="1"/>
    <row r="8869" customFormat="1"/>
    <row r="8870" customFormat="1"/>
    <row r="8871" customFormat="1"/>
    <row r="8872" customFormat="1"/>
    <row r="8873" customFormat="1"/>
    <row r="8874" customFormat="1"/>
    <row r="8875" customFormat="1"/>
    <row r="8876" customFormat="1"/>
    <row r="8877" customFormat="1"/>
    <row r="8878" customFormat="1"/>
    <row r="8879" customFormat="1"/>
    <row r="8880" customFormat="1"/>
    <row r="8881" customFormat="1"/>
    <row r="8882" customFormat="1"/>
    <row r="8883" customFormat="1"/>
    <row r="8884" customFormat="1"/>
    <row r="8885" customFormat="1"/>
    <row r="8886" customFormat="1"/>
    <row r="8887" customFormat="1"/>
    <row r="8888" customFormat="1"/>
    <row r="8889" customFormat="1"/>
    <row r="8890" customFormat="1"/>
    <row r="8891" customFormat="1"/>
    <row r="8892" customFormat="1"/>
    <row r="8893" customFormat="1"/>
    <row r="8894" customFormat="1"/>
    <row r="8895" customFormat="1"/>
    <row r="8896" customFormat="1"/>
    <row r="8897" customFormat="1"/>
    <row r="8898" customFormat="1"/>
    <row r="8899" customFormat="1"/>
    <row r="8900" customFormat="1"/>
    <row r="8901" customFormat="1"/>
    <row r="8902" customFormat="1"/>
    <row r="8903" customFormat="1"/>
    <row r="8904" customFormat="1"/>
    <row r="8905" customFormat="1"/>
    <row r="8906" customFormat="1"/>
    <row r="8907" customFormat="1"/>
    <row r="8908" customFormat="1"/>
    <row r="8909" customFormat="1"/>
    <row r="8910" customFormat="1"/>
    <row r="8911" customFormat="1"/>
    <row r="8912" customFormat="1"/>
    <row r="8913" customFormat="1"/>
    <row r="8914" customFormat="1"/>
    <row r="8915" customFormat="1"/>
    <row r="8916" customFormat="1"/>
    <row r="8917" customFormat="1"/>
    <row r="8918" customFormat="1"/>
    <row r="8919" customFormat="1"/>
    <row r="8920" customFormat="1"/>
    <row r="8921" customFormat="1"/>
    <row r="8922" customFormat="1"/>
    <row r="8923" customFormat="1"/>
    <row r="8924" customFormat="1"/>
    <row r="8925" customFormat="1"/>
    <row r="8926" customFormat="1"/>
    <row r="8927" customFormat="1"/>
    <row r="8928" customFormat="1"/>
    <row r="8929" customFormat="1"/>
    <row r="8930" customFormat="1"/>
    <row r="8931" customFormat="1"/>
    <row r="8932" customFormat="1"/>
    <row r="8933" customFormat="1"/>
    <row r="8934" customFormat="1"/>
    <row r="8935" customFormat="1"/>
    <row r="8936" customFormat="1"/>
    <row r="8937" customFormat="1"/>
    <row r="8938" customFormat="1"/>
    <row r="8939" customFormat="1"/>
    <row r="8940" customFormat="1"/>
    <row r="8941" customFormat="1"/>
    <row r="8942" customFormat="1"/>
    <row r="8943" customFormat="1"/>
    <row r="8944" customFormat="1"/>
    <row r="8945" customFormat="1"/>
    <row r="8946" customFormat="1"/>
    <row r="8947" customFormat="1"/>
    <row r="8948" customFormat="1"/>
    <row r="8949" customFormat="1"/>
    <row r="8950" customFormat="1"/>
    <row r="8951" customFormat="1"/>
    <row r="8952" customFormat="1"/>
    <row r="8953" customFormat="1"/>
    <row r="8954" customFormat="1"/>
    <row r="8955" customFormat="1"/>
    <row r="8956" customFormat="1"/>
    <row r="8957" customFormat="1"/>
    <row r="8958" customFormat="1"/>
    <row r="8959" customFormat="1"/>
    <row r="8960" customFormat="1"/>
    <row r="8961" customFormat="1"/>
    <row r="8962" customFormat="1"/>
    <row r="8963" customFormat="1"/>
    <row r="8964" customFormat="1"/>
    <row r="8965" customFormat="1"/>
    <row r="8966" customFormat="1"/>
    <row r="8967" customFormat="1"/>
    <row r="8968" customFormat="1"/>
    <row r="8969" customFormat="1"/>
    <row r="8970" customFormat="1"/>
    <row r="8971" customFormat="1"/>
    <row r="8972" customFormat="1"/>
    <row r="8973" customFormat="1"/>
    <row r="8974" customFormat="1"/>
    <row r="8975" customFormat="1"/>
    <row r="8976" customFormat="1"/>
    <row r="8977" customFormat="1"/>
    <row r="8978" customFormat="1"/>
    <row r="8979" customFormat="1"/>
    <row r="8980" customFormat="1"/>
    <row r="8981" customFormat="1"/>
    <row r="8982" customFormat="1"/>
    <row r="8983" customFormat="1"/>
    <row r="8984" customFormat="1"/>
    <row r="8985" customFormat="1"/>
    <row r="8986" customFormat="1"/>
    <row r="8987" customFormat="1"/>
    <row r="8988" customFormat="1"/>
    <row r="8989" customFormat="1"/>
    <row r="8990" customFormat="1"/>
    <row r="8991" customFormat="1"/>
    <row r="8992" customFormat="1"/>
    <row r="8993" customFormat="1"/>
    <row r="8994" customFormat="1"/>
    <row r="8995" customFormat="1"/>
    <row r="8996" customFormat="1"/>
    <row r="8997" customFormat="1"/>
    <row r="8998" customFormat="1"/>
    <row r="8999" customFormat="1"/>
    <row r="9000" customFormat="1"/>
    <row r="9001" customFormat="1"/>
    <row r="9002" customFormat="1"/>
    <row r="9003" customFormat="1"/>
    <row r="9004" customFormat="1"/>
    <row r="9005" customFormat="1"/>
    <row r="9006" customFormat="1"/>
    <row r="9007" customFormat="1"/>
    <row r="9008" customFormat="1"/>
    <row r="9009" customFormat="1"/>
    <row r="9010" customFormat="1"/>
    <row r="9011" customFormat="1"/>
    <row r="9012" customFormat="1"/>
    <row r="9013" customFormat="1"/>
    <row r="9014" customFormat="1"/>
    <row r="9015" customFormat="1"/>
    <row r="9016" customFormat="1"/>
    <row r="9017" customFormat="1"/>
    <row r="9018" customFormat="1"/>
    <row r="9019" customFormat="1"/>
    <row r="9020" customFormat="1"/>
    <row r="9021" customFormat="1"/>
    <row r="9022" customFormat="1"/>
    <row r="9023" customFormat="1"/>
    <row r="9024" customFormat="1"/>
    <row r="9025" customFormat="1"/>
    <row r="9026" customFormat="1"/>
    <row r="9027" customFormat="1"/>
    <row r="9028" customFormat="1"/>
    <row r="9029" customFormat="1"/>
    <row r="9030" customFormat="1"/>
    <row r="9031" customFormat="1"/>
    <row r="9032" customFormat="1"/>
    <row r="9033" customFormat="1"/>
    <row r="9034" customFormat="1"/>
    <row r="9035" customFormat="1"/>
    <row r="9036" customFormat="1"/>
    <row r="9037" customFormat="1"/>
    <row r="9038" customFormat="1"/>
    <row r="9039" customFormat="1"/>
    <row r="9040" customFormat="1"/>
    <row r="9041" customFormat="1"/>
    <row r="9042" customFormat="1"/>
    <row r="9043" customFormat="1"/>
    <row r="9044" customFormat="1"/>
    <row r="9045" customFormat="1"/>
    <row r="9046" customFormat="1"/>
    <row r="9047" customFormat="1"/>
    <row r="9048" customFormat="1"/>
    <row r="9049" customFormat="1"/>
    <row r="9050" customFormat="1"/>
    <row r="9051" customFormat="1"/>
    <row r="9052" customFormat="1"/>
    <row r="9053" customFormat="1"/>
    <row r="9054" customFormat="1"/>
    <row r="9055" customFormat="1"/>
    <row r="9056" customFormat="1"/>
    <row r="9057" customFormat="1"/>
    <row r="9058" customFormat="1"/>
    <row r="9059" customFormat="1"/>
    <row r="9060" customFormat="1"/>
    <row r="9061" customFormat="1"/>
    <row r="9062" customFormat="1"/>
    <row r="9063" customFormat="1"/>
    <row r="9064" customFormat="1"/>
    <row r="9065" customFormat="1"/>
    <row r="9066" customFormat="1"/>
    <row r="9067" customFormat="1"/>
    <row r="9068" customFormat="1"/>
    <row r="9069" customFormat="1"/>
    <row r="9070" customFormat="1"/>
    <row r="9071" customFormat="1"/>
    <row r="9072" customFormat="1"/>
    <row r="9073" customFormat="1"/>
    <row r="9074" customFormat="1"/>
    <row r="9075" customFormat="1"/>
    <row r="9076" customFormat="1"/>
    <row r="9077" customFormat="1"/>
    <row r="9078" customFormat="1"/>
    <row r="9079" customFormat="1"/>
    <row r="9080" customFormat="1"/>
    <row r="9081" customFormat="1"/>
    <row r="9082" customFormat="1"/>
    <row r="9083" customFormat="1"/>
    <row r="9084" customFormat="1"/>
    <row r="9085" customFormat="1"/>
    <row r="9086" customFormat="1"/>
    <row r="9087" customFormat="1"/>
    <row r="9088" customFormat="1"/>
    <row r="9089" customFormat="1"/>
    <row r="9090" customFormat="1"/>
    <row r="9091" customFormat="1"/>
    <row r="9092" customFormat="1"/>
    <row r="9093" customFormat="1"/>
    <row r="9094" customFormat="1"/>
    <row r="9095" customFormat="1"/>
    <row r="9096" customFormat="1"/>
    <row r="9097" customFormat="1"/>
    <row r="9098" customFormat="1"/>
    <row r="9099" customFormat="1"/>
    <row r="9100" customFormat="1"/>
    <row r="9101" customFormat="1"/>
    <row r="9102" customFormat="1"/>
    <row r="9103" customFormat="1"/>
    <row r="9104" customFormat="1"/>
    <row r="9105" customFormat="1"/>
    <row r="9106" customFormat="1"/>
    <row r="9107" customFormat="1"/>
    <row r="9108" customFormat="1"/>
    <row r="9109" customFormat="1"/>
    <row r="9110" customFormat="1"/>
    <row r="9111" customFormat="1"/>
    <row r="9112" customFormat="1"/>
    <row r="9113" customFormat="1"/>
    <row r="9114" customFormat="1"/>
    <row r="9115" customFormat="1"/>
    <row r="9116" customFormat="1"/>
    <row r="9117" customFormat="1"/>
    <row r="9118" customFormat="1"/>
    <row r="9119" customFormat="1"/>
    <row r="9120" customFormat="1"/>
    <row r="9121" customFormat="1"/>
    <row r="9122" customFormat="1"/>
    <row r="9123" customFormat="1"/>
    <row r="9124" customFormat="1"/>
    <row r="9125" customFormat="1"/>
    <row r="9126" customFormat="1"/>
    <row r="9127" customFormat="1"/>
    <row r="9128" customFormat="1"/>
    <row r="9129" customFormat="1"/>
    <row r="9130" customFormat="1"/>
    <row r="9131" customFormat="1"/>
    <row r="9132" customFormat="1"/>
    <row r="9133" customFormat="1"/>
    <row r="9134" customFormat="1"/>
    <row r="9135" customFormat="1"/>
    <row r="9136" customFormat="1"/>
    <row r="9137" customFormat="1"/>
    <row r="9138" customFormat="1"/>
    <row r="9139" customFormat="1"/>
    <row r="9140" customFormat="1"/>
    <row r="9141" customFormat="1"/>
    <row r="9142" customFormat="1"/>
    <row r="9143" customFormat="1"/>
    <row r="9144" customFormat="1"/>
    <row r="9145" customFormat="1"/>
    <row r="9146" customFormat="1"/>
    <row r="9147" customFormat="1"/>
    <row r="9148" customFormat="1"/>
    <row r="9149" customFormat="1"/>
    <row r="9150" customFormat="1"/>
    <row r="9151" customFormat="1"/>
    <row r="9152" customFormat="1"/>
    <row r="9153" customFormat="1"/>
    <row r="9154" customFormat="1"/>
    <row r="9155" customFormat="1"/>
    <row r="9156" customFormat="1"/>
    <row r="9157" customFormat="1"/>
    <row r="9158" customFormat="1"/>
    <row r="9159" customFormat="1"/>
    <row r="9160" customFormat="1"/>
    <row r="9161" customFormat="1"/>
    <row r="9162" customFormat="1"/>
    <row r="9163" customFormat="1"/>
    <row r="9164" customFormat="1"/>
    <row r="9165" customFormat="1"/>
    <row r="9166" customFormat="1"/>
    <row r="9167" customFormat="1"/>
    <row r="9168" customFormat="1"/>
    <row r="9169" customFormat="1"/>
    <row r="9170" customFormat="1"/>
    <row r="9171" customFormat="1"/>
    <row r="9172" customFormat="1"/>
    <row r="9173" customFormat="1"/>
    <row r="9174" customFormat="1"/>
    <row r="9175" customFormat="1"/>
    <row r="9176" customFormat="1"/>
    <row r="9177" customFormat="1"/>
    <row r="9178" customFormat="1"/>
    <row r="9179" customFormat="1"/>
    <row r="9180" customFormat="1"/>
    <row r="9181" customFormat="1"/>
    <row r="9182" customFormat="1"/>
    <row r="9183" customFormat="1"/>
    <row r="9184" customFormat="1"/>
    <row r="9185" customFormat="1"/>
    <row r="9186" customFormat="1"/>
    <row r="9187" customFormat="1"/>
    <row r="9188" customFormat="1"/>
    <row r="9189" customFormat="1"/>
    <row r="9190" customFormat="1"/>
    <row r="9191" customFormat="1"/>
    <row r="9192" customFormat="1"/>
    <row r="9193" customFormat="1"/>
    <row r="9194" customFormat="1"/>
    <row r="9195" customFormat="1"/>
    <row r="9196" customFormat="1"/>
    <row r="9197" customFormat="1"/>
    <row r="9198" customFormat="1"/>
    <row r="9199" customFormat="1"/>
    <row r="9200" customFormat="1"/>
    <row r="9201" customFormat="1"/>
    <row r="9202" customFormat="1"/>
    <row r="9203" customFormat="1"/>
    <row r="9204" customFormat="1"/>
    <row r="9205" customFormat="1"/>
    <row r="9206" customFormat="1"/>
    <row r="9207" customFormat="1"/>
    <row r="9208" customFormat="1"/>
    <row r="9209" customFormat="1"/>
    <row r="9210" customFormat="1"/>
    <row r="9211" customFormat="1"/>
    <row r="9212" customFormat="1"/>
    <row r="9213" customFormat="1"/>
    <row r="9214" customFormat="1"/>
    <row r="9215" customFormat="1"/>
    <row r="9216" customFormat="1"/>
    <row r="9217" customFormat="1"/>
    <row r="9218" customFormat="1"/>
    <row r="9219" customFormat="1"/>
    <row r="9220" customFormat="1"/>
    <row r="9221" customFormat="1"/>
    <row r="9222" customFormat="1"/>
    <row r="9223" customFormat="1"/>
    <row r="9224" customFormat="1"/>
    <row r="9225" customFormat="1"/>
    <row r="9226" customFormat="1"/>
    <row r="9227" customFormat="1"/>
    <row r="9228" customFormat="1"/>
    <row r="9229" customFormat="1"/>
    <row r="9230" customFormat="1"/>
    <row r="9231" customFormat="1"/>
    <row r="9232" customFormat="1"/>
    <row r="9233" customFormat="1"/>
    <row r="9234" customFormat="1"/>
    <row r="9235" customFormat="1"/>
    <row r="9236" customFormat="1"/>
    <row r="9237" customFormat="1"/>
    <row r="9238" customFormat="1"/>
    <row r="9239" customFormat="1"/>
    <row r="9240" customFormat="1"/>
    <row r="9241" customFormat="1"/>
    <row r="9242" customFormat="1"/>
    <row r="9243" customFormat="1"/>
    <row r="9244" customFormat="1"/>
    <row r="9245" customFormat="1"/>
    <row r="9246" customFormat="1"/>
    <row r="9247" customFormat="1"/>
    <row r="9248" customFormat="1"/>
    <row r="9249" customFormat="1"/>
    <row r="9250" customFormat="1"/>
    <row r="9251" customFormat="1"/>
    <row r="9252" customFormat="1"/>
    <row r="9253" customFormat="1"/>
    <row r="9254" customFormat="1"/>
    <row r="9255" customFormat="1"/>
    <row r="9256" customFormat="1"/>
    <row r="9257" customFormat="1"/>
    <row r="9258" customFormat="1"/>
    <row r="9259" customFormat="1"/>
    <row r="9260" customFormat="1"/>
    <row r="9261" customFormat="1"/>
    <row r="9262" customFormat="1"/>
    <row r="9263" customFormat="1"/>
    <row r="9264" customFormat="1"/>
    <row r="9265" customFormat="1"/>
    <row r="9266" customFormat="1"/>
    <row r="9267" customFormat="1"/>
    <row r="9268" customFormat="1"/>
    <row r="9269" customFormat="1"/>
    <row r="9270" customFormat="1"/>
    <row r="9271" customFormat="1"/>
    <row r="9272" customFormat="1"/>
    <row r="9273" customFormat="1"/>
    <row r="9274" customFormat="1"/>
    <row r="9275" customFormat="1"/>
    <row r="9276" customFormat="1"/>
    <row r="9277" customFormat="1"/>
    <row r="9278" customFormat="1"/>
    <row r="9279" customFormat="1"/>
    <row r="9280" customFormat="1"/>
    <row r="9281" customFormat="1"/>
    <row r="9282" customFormat="1"/>
    <row r="9283" customFormat="1"/>
    <row r="9284" customFormat="1"/>
    <row r="9285" customFormat="1"/>
    <row r="9286" customFormat="1"/>
    <row r="9287" customFormat="1"/>
    <row r="9288" customFormat="1"/>
    <row r="9289" customFormat="1"/>
    <row r="9290" customFormat="1"/>
    <row r="9291" customFormat="1"/>
    <row r="9292" customFormat="1"/>
    <row r="9293" customFormat="1"/>
    <row r="9294" customFormat="1"/>
    <row r="9295" customFormat="1"/>
    <row r="9296" customFormat="1"/>
    <row r="9297" customFormat="1"/>
    <row r="9298" customFormat="1"/>
    <row r="9299" customFormat="1"/>
    <row r="9300" customFormat="1"/>
    <row r="9301" customFormat="1"/>
    <row r="9302" customFormat="1"/>
    <row r="9303" customFormat="1"/>
    <row r="9304" customFormat="1"/>
    <row r="9305" customFormat="1"/>
    <row r="9306" customFormat="1"/>
    <row r="9307" customFormat="1"/>
    <row r="9308" customFormat="1"/>
    <row r="9309" customFormat="1"/>
    <row r="9310" customFormat="1"/>
    <row r="9311" customFormat="1"/>
    <row r="9312" customFormat="1"/>
    <row r="9313" customFormat="1"/>
    <row r="9314" customFormat="1"/>
    <row r="9315" customFormat="1"/>
    <row r="9316" customFormat="1"/>
    <row r="9317" customFormat="1"/>
    <row r="9318" customFormat="1"/>
    <row r="9319" customFormat="1"/>
    <row r="9320" customFormat="1"/>
    <row r="9321" customFormat="1"/>
    <row r="9322" customFormat="1"/>
    <row r="9323" customFormat="1"/>
    <row r="9324" customFormat="1"/>
    <row r="9325" customFormat="1"/>
    <row r="9326" customFormat="1"/>
    <row r="9327" customFormat="1"/>
    <row r="9328" customFormat="1"/>
    <row r="9329" customFormat="1"/>
    <row r="9330" customFormat="1"/>
    <row r="9331" customFormat="1"/>
    <row r="9332" customFormat="1"/>
    <row r="9333" customFormat="1"/>
    <row r="9334" customFormat="1"/>
    <row r="9335" customFormat="1"/>
    <row r="9336" customFormat="1"/>
    <row r="9337" customFormat="1"/>
    <row r="9338" customFormat="1"/>
    <row r="9339" customFormat="1"/>
    <row r="9340" customFormat="1"/>
    <row r="9341" customFormat="1"/>
    <row r="9342" customFormat="1"/>
    <row r="9343" customFormat="1"/>
    <row r="9344" customFormat="1"/>
    <row r="9345" customFormat="1"/>
    <row r="9346" customFormat="1"/>
    <row r="9347" customFormat="1"/>
    <row r="9348" customFormat="1"/>
    <row r="9349" customFormat="1"/>
    <row r="9350" customFormat="1"/>
    <row r="9351" customFormat="1"/>
    <row r="9352" customFormat="1"/>
    <row r="9353" customFormat="1"/>
    <row r="9354" customFormat="1"/>
    <row r="9355" customFormat="1"/>
    <row r="9356" customFormat="1"/>
    <row r="9357" customFormat="1"/>
    <row r="9358" customFormat="1"/>
    <row r="9359" customFormat="1"/>
    <row r="9360" customFormat="1"/>
    <row r="9361" customFormat="1"/>
    <row r="9362" customFormat="1"/>
    <row r="9363" customFormat="1"/>
    <row r="9364" customFormat="1"/>
    <row r="9365" customFormat="1"/>
    <row r="9366" customFormat="1"/>
    <row r="9367" customFormat="1"/>
    <row r="9368" customFormat="1"/>
    <row r="9369" customFormat="1"/>
    <row r="9370" customFormat="1"/>
    <row r="9371" customFormat="1"/>
    <row r="9372" customFormat="1"/>
    <row r="9373" customFormat="1"/>
    <row r="9374" customFormat="1"/>
    <row r="9375" customFormat="1"/>
    <row r="9376" customFormat="1"/>
    <row r="9377" customFormat="1"/>
    <row r="9378" customFormat="1"/>
    <row r="9379" customFormat="1"/>
    <row r="9380" customFormat="1"/>
    <row r="9381" customFormat="1"/>
    <row r="9382" customFormat="1"/>
    <row r="9383" customFormat="1"/>
    <row r="9384" customFormat="1"/>
    <row r="9385" customFormat="1"/>
    <row r="9386" customFormat="1"/>
    <row r="9387" customFormat="1"/>
    <row r="9388" customFormat="1"/>
    <row r="9389" customFormat="1"/>
    <row r="9390" customFormat="1"/>
    <row r="9391" customFormat="1"/>
    <row r="9392" customFormat="1"/>
    <row r="9393" customFormat="1"/>
    <row r="9394" customFormat="1"/>
    <row r="9395" customFormat="1"/>
    <row r="9396" customFormat="1"/>
    <row r="9397" customFormat="1"/>
    <row r="9398" customFormat="1"/>
    <row r="9399" customFormat="1"/>
    <row r="9400" customFormat="1"/>
    <row r="9401" customFormat="1"/>
    <row r="9402" customFormat="1"/>
    <row r="9403" customFormat="1"/>
    <row r="9404" customFormat="1"/>
    <row r="9405" customFormat="1"/>
    <row r="9406" customFormat="1"/>
    <row r="9407" customFormat="1"/>
    <row r="9408" customFormat="1"/>
    <row r="9409" customFormat="1"/>
    <row r="9410" customFormat="1"/>
    <row r="9411" customFormat="1"/>
    <row r="9412" customFormat="1"/>
    <row r="9413" customFormat="1"/>
    <row r="9414" customFormat="1"/>
    <row r="9415" customFormat="1"/>
    <row r="9416" customFormat="1"/>
    <row r="9417" customFormat="1"/>
    <row r="9418" customFormat="1"/>
    <row r="9419" customFormat="1"/>
    <row r="9420" customFormat="1"/>
    <row r="9421" customFormat="1"/>
    <row r="9422" customFormat="1"/>
    <row r="9423" customFormat="1"/>
    <row r="9424" customFormat="1"/>
    <row r="9425" customFormat="1"/>
    <row r="9426" customFormat="1"/>
    <row r="9427" customFormat="1"/>
    <row r="9428" customFormat="1"/>
    <row r="9429" customFormat="1"/>
    <row r="9430" customFormat="1"/>
    <row r="9431" customFormat="1"/>
    <row r="9432" customFormat="1"/>
    <row r="9433" customFormat="1"/>
    <row r="9434" customFormat="1"/>
    <row r="9435" customFormat="1"/>
    <row r="9436" customFormat="1"/>
    <row r="9437" customFormat="1"/>
    <row r="9438" customFormat="1"/>
    <row r="9439" customFormat="1"/>
    <row r="9440" customFormat="1"/>
    <row r="9441" customFormat="1"/>
    <row r="9442" customFormat="1"/>
    <row r="9443" customFormat="1"/>
    <row r="9444" customFormat="1"/>
    <row r="9445" customFormat="1"/>
    <row r="9446" customFormat="1"/>
    <row r="9447" customFormat="1"/>
    <row r="9448" customFormat="1"/>
    <row r="9449" customFormat="1"/>
    <row r="9450" customFormat="1"/>
    <row r="9451" customFormat="1"/>
    <row r="9452" customFormat="1"/>
    <row r="9453" customFormat="1"/>
    <row r="9454" customFormat="1"/>
    <row r="9455" customFormat="1"/>
    <row r="9456" customFormat="1"/>
    <row r="9457" customFormat="1"/>
    <row r="9458" customFormat="1"/>
    <row r="9459" customFormat="1"/>
    <row r="9460" customFormat="1"/>
    <row r="9461" customFormat="1"/>
    <row r="9462" customFormat="1"/>
    <row r="9463" customFormat="1"/>
    <row r="9464" customFormat="1"/>
    <row r="9465" customFormat="1"/>
    <row r="9466" customFormat="1"/>
    <row r="9467" customFormat="1"/>
    <row r="9468" customFormat="1"/>
    <row r="9469" customFormat="1"/>
    <row r="9470" customFormat="1"/>
    <row r="9471" customFormat="1"/>
    <row r="9472" customFormat="1"/>
    <row r="9473" customFormat="1"/>
    <row r="9474" customFormat="1"/>
    <row r="9475" customFormat="1"/>
    <row r="9476" customFormat="1"/>
    <row r="9477" customFormat="1"/>
    <row r="9478" customFormat="1"/>
    <row r="9479" customFormat="1"/>
    <row r="9480" customFormat="1"/>
    <row r="9481" customFormat="1"/>
    <row r="9482" customFormat="1"/>
    <row r="9483" customFormat="1"/>
    <row r="9484" customFormat="1"/>
    <row r="9485" customFormat="1"/>
    <row r="9486" customFormat="1"/>
    <row r="9487" customFormat="1"/>
    <row r="9488" customFormat="1"/>
    <row r="9489" customFormat="1"/>
    <row r="9490" customFormat="1"/>
    <row r="9491" customFormat="1"/>
    <row r="9492" customFormat="1"/>
    <row r="9493" customFormat="1"/>
    <row r="9494" customFormat="1"/>
    <row r="9495" customFormat="1"/>
    <row r="9496" customFormat="1"/>
    <row r="9497" customFormat="1"/>
    <row r="9498" customFormat="1"/>
    <row r="9499" customFormat="1"/>
    <row r="9500" customFormat="1"/>
    <row r="9501" customFormat="1"/>
    <row r="9502" customFormat="1"/>
    <row r="9503" customFormat="1"/>
    <row r="9504" customFormat="1"/>
    <row r="9505" customFormat="1"/>
    <row r="9506" customFormat="1"/>
    <row r="9507" customFormat="1"/>
    <row r="9508" customFormat="1"/>
    <row r="9509" customFormat="1"/>
    <row r="9510" customFormat="1"/>
    <row r="9511" customFormat="1"/>
    <row r="9512" customFormat="1"/>
    <row r="9513" customFormat="1"/>
    <row r="9514" customFormat="1"/>
    <row r="9515" customFormat="1"/>
    <row r="9516" customFormat="1"/>
    <row r="9517" customFormat="1"/>
    <row r="9518" customFormat="1"/>
    <row r="9519" customFormat="1"/>
    <row r="9520" customFormat="1"/>
    <row r="9521" customFormat="1"/>
    <row r="9522" customFormat="1"/>
    <row r="9523" customFormat="1"/>
    <row r="9524" customFormat="1"/>
    <row r="9525" customFormat="1"/>
    <row r="9526" customFormat="1"/>
    <row r="9527" customFormat="1"/>
    <row r="9528" customFormat="1"/>
    <row r="9529" customFormat="1"/>
    <row r="9530" customFormat="1"/>
    <row r="9531" customFormat="1"/>
    <row r="9532" customFormat="1"/>
    <row r="9533" customFormat="1"/>
    <row r="9534" customFormat="1"/>
    <row r="9535" customFormat="1"/>
    <row r="9536" customFormat="1"/>
    <row r="9537" customFormat="1"/>
    <row r="9538" customFormat="1"/>
    <row r="9539" customFormat="1"/>
    <row r="9540" customFormat="1"/>
    <row r="9541" customFormat="1"/>
    <row r="9542" customFormat="1"/>
    <row r="9543" customFormat="1"/>
    <row r="9544" customFormat="1"/>
    <row r="9545" customFormat="1"/>
    <row r="9546" customFormat="1"/>
    <row r="9547" customFormat="1"/>
    <row r="9548" customFormat="1"/>
    <row r="9549" customFormat="1"/>
    <row r="9550" customFormat="1"/>
    <row r="9551" customFormat="1"/>
    <row r="9552" customFormat="1"/>
    <row r="9553" customFormat="1"/>
    <row r="9554" customFormat="1"/>
    <row r="9555" customFormat="1"/>
    <row r="9556" customFormat="1"/>
    <row r="9557" customFormat="1"/>
    <row r="9558" customFormat="1"/>
    <row r="9559" customFormat="1"/>
    <row r="9560" customFormat="1"/>
    <row r="9561" customFormat="1"/>
    <row r="9562" customFormat="1"/>
    <row r="9563" customFormat="1"/>
    <row r="9564" customFormat="1"/>
    <row r="9565" customFormat="1"/>
    <row r="9566" customFormat="1"/>
    <row r="9567" customFormat="1"/>
    <row r="9568" customFormat="1"/>
    <row r="9569" customFormat="1"/>
    <row r="9570" customFormat="1"/>
    <row r="9571" customFormat="1"/>
    <row r="9572" customFormat="1"/>
    <row r="9573" customFormat="1"/>
    <row r="9574" customFormat="1"/>
    <row r="9575" customFormat="1"/>
    <row r="9576" customFormat="1"/>
    <row r="9577" customFormat="1"/>
    <row r="9578" customFormat="1"/>
    <row r="9579" customFormat="1"/>
    <row r="9580" customFormat="1"/>
    <row r="9581" customFormat="1"/>
    <row r="9582" customFormat="1"/>
    <row r="9583" customFormat="1"/>
    <row r="9584" customFormat="1"/>
    <row r="9585" customFormat="1"/>
    <row r="9586" customFormat="1"/>
    <row r="9587" customFormat="1"/>
    <row r="9588" customFormat="1"/>
    <row r="9589" customFormat="1"/>
    <row r="9590" customFormat="1"/>
    <row r="9591" customFormat="1"/>
    <row r="9592" customFormat="1"/>
    <row r="9593" customFormat="1"/>
    <row r="9594" customFormat="1"/>
    <row r="9595" customFormat="1"/>
    <row r="9596" customFormat="1"/>
    <row r="9597" customFormat="1"/>
    <row r="9598" customFormat="1"/>
    <row r="9599" customFormat="1"/>
    <row r="9600" customFormat="1"/>
    <row r="9601" customFormat="1"/>
    <row r="9602" customFormat="1"/>
    <row r="9603" customFormat="1"/>
    <row r="9604" customFormat="1"/>
    <row r="9605" customFormat="1"/>
    <row r="9606" customFormat="1"/>
    <row r="9607" customFormat="1"/>
    <row r="9608" customFormat="1"/>
    <row r="9609" customFormat="1"/>
    <row r="9610" customFormat="1"/>
    <row r="9611" customFormat="1"/>
    <row r="9612" customFormat="1"/>
    <row r="9613" customFormat="1"/>
    <row r="9614" customFormat="1"/>
    <row r="9615" customFormat="1"/>
    <row r="9616" customFormat="1"/>
    <row r="9617" customFormat="1"/>
    <row r="9618" customFormat="1"/>
    <row r="9619" customFormat="1"/>
    <row r="9620" customFormat="1"/>
    <row r="9621" customFormat="1"/>
    <row r="9622" customFormat="1"/>
    <row r="9623" customFormat="1"/>
    <row r="9624" customFormat="1"/>
    <row r="9625" customFormat="1"/>
    <row r="9626" customFormat="1"/>
    <row r="9627" customFormat="1"/>
    <row r="9628" customFormat="1"/>
    <row r="9629" customFormat="1"/>
    <row r="9630" customFormat="1"/>
    <row r="9631" customFormat="1"/>
    <row r="9632" customFormat="1"/>
    <row r="9633" customFormat="1"/>
    <row r="9634" customFormat="1"/>
    <row r="9635" customFormat="1"/>
    <row r="9636" customFormat="1"/>
    <row r="9637" customFormat="1"/>
    <row r="9638" customFormat="1"/>
    <row r="9639" customFormat="1"/>
    <row r="9640" customFormat="1"/>
    <row r="9641" customFormat="1"/>
    <row r="9642" customFormat="1"/>
    <row r="9643" customFormat="1"/>
    <row r="9644" customFormat="1"/>
    <row r="9645" customFormat="1"/>
    <row r="9646" customFormat="1"/>
    <row r="9647" customFormat="1"/>
    <row r="9648" customFormat="1"/>
    <row r="9649" customFormat="1"/>
    <row r="9650" customFormat="1"/>
    <row r="9651" customFormat="1"/>
    <row r="9652" customFormat="1"/>
    <row r="9653" customFormat="1"/>
    <row r="9654" customFormat="1"/>
    <row r="9655" customFormat="1"/>
    <row r="9656" customFormat="1"/>
    <row r="9657" customFormat="1"/>
    <row r="9658" customFormat="1"/>
    <row r="9659" customFormat="1"/>
    <row r="9660" customFormat="1"/>
    <row r="9661" customFormat="1"/>
    <row r="9662" customFormat="1"/>
    <row r="9663" customFormat="1"/>
    <row r="9664" customFormat="1"/>
    <row r="9665" customFormat="1"/>
    <row r="9666" customFormat="1"/>
    <row r="9667" customFormat="1"/>
    <row r="9668" customFormat="1"/>
    <row r="9669" customFormat="1"/>
    <row r="9670" customFormat="1"/>
    <row r="9671" customFormat="1"/>
    <row r="9672" customFormat="1"/>
    <row r="9673" customFormat="1"/>
    <row r="9674" customFormat="1"/>
    <row r="9675" customFormat="1"/>
    <row r="9676" customFormat="1"/>
    <row r="9677" customFormat="1"/>
    <row r="9678" customFormat="1"/>
    <row r="9679" customFormat="1"/>
    <row r="9680" customFormat="1"/>
    <row r="9681" customFormat="1"/>
    <row r="9682" customFormat="1"/>
    <row r="9683" customFormat="1"/>
    <row r="9684" customFormat="1"/>
    <row r="9685" customFormat="1"/>
    <row r="9686" customFormat="1"/>
    <row r="9687" customFormat="1"/>
    <row r="9688" customFormat="1"/>
    <row r="9689" customFormat="1"/>
    <row r="9690" customFormat="1"/>
    <row r="9691" customFormat="1"/>
    <row r="9692" customFormat="1"/>
    <row r="9693" customFormat="1"/>
    <row r="9694" customFormat="1"/>
    <row r="9695" customFormat="1"/>
    <row r="9696" customFormat="1"/>
    <row r="9697" customFormat="1"/>
    <row r="9698" customFormat="1"/>
    <row r="9699" customFormat="1"/>
    <row r="9700" customFormat="1"/>
    <row r="9701" customFormat="1"/>
    <row r="9702" customFormat="1"/>
    <row r="9703" customFormat="1"/>
    <row r="9704" customFormat="1"/>
    <row r="9705" customFormat="1"/>
    <row r="9706" customFormat="1"/>
    <row r="9707" customFormat="1"/>
    <row r="9708" customFormat="1"/>
    <row r="9709" customFormat="1"/>
    <row r="9710" customFormat="1"/>
    <row r="9711" customFormat="1"/>
    <row r="9712" customFormat="1"/>
    <row r="9713" customFormat="1"/>
    <row r="9714" customFormat="1"/>
    <row r="9715" customFormat="1"/>
    <row r="9716" customFormat="1"/>
    <row r="9717" customFormat="1"/>
    <row r="9718" customFormat="1"/>
    <row r="9719" customFormat="1"/>
    <row r="9720" customFormat="1"/>
    <row r="9721" customFormat="1"/>
    <row r="9722" customFormat="1"/>
    <row r="9723" customFormat="1"/>
    <row r="9724" customFormat="1"/>
    <row r="9725" customFormat="1"/>
    <row r="9726" customFormat="1"/>
    <row r="9727" customFormat="1"/>
    <row r="9728" customFormat="1"/>
    <row r="9729" customFormat="1"/>
    <row r="9730" customFormat="1"/>
    <row r="9731" customFormat="1"/>
    <row r="9732" customFormat="1"/>
    <row r="9733" customFormat="1"/>
    <row r="9734" customFormat="1"/>
    <row r="9735" customFormat="1"/>
    <row r="9736" customFormat="1"/>
    <row r="9737" customFormat="1"/>
    <row r="9738" customFormat="1"/>
    <row r="9739" customFormat="1"/>
    <row r="9740" customFormat="1"/>
    <row r="9741" customFormat="1"/>
    <row r="9742" customFormat="1"/>
    <row r="9743" customFormat="1"/>
    <row r="9744" customFormat="1"/>
    <row r="9745" customFormat="1"/>
    <row r="9746" customFormat="1"/>
    <row r="9747" customFormat="1"/>
    <row r="9748" customFormat="1"/>
    <row r="9749" customFormat="1"/>
    <row r="9750" customFormat="1"/>
    <row r="9751" customFormat="1"/>
    <row r="9752" customFormat="1"/>
    <row r="9753" customFormat="1"/>
    <row r="9754" customFormat="1"/>
    <row r="9755" customFormat="1"/>
    <row r="9756" customFormat="1"/>
    <row r="9757" customFormat="1"/>
    <row r="9758" customFormat="1"/>
    <row r="9759" customFormat="1"/>
    <row r="9760" customFormat="1"/>
    <row r="9761" customFormat="1"/>
    <row r="9762" customFormat="1"/>
    <row r="9763" customFormat="1"/>
    <row r="9764" customFormat="1"/>
    <row r="9765" customFormat="1"/>
    <row r="9766" customFormat="1"/>
    <row r="9767" customFormat="1"/>
    <row r="9768" customFormat="1"/>
    <row r="9769" customFormat="1"/>
    <row r="9770" customFormat="1"/>
    <row r="9771" customFormat="1"/>
    <row r="9772" customFormat="1"/>
    <row r="9773" customFormat="1"/>
    <row r="9774" customFormat="1"/>
    <row r="9775" customFormat="1"/>
    <row r="9776" customFormat="1"/>
    <row r="9777" customFormat="1"/>
    <row r="9778" customFormat="1"/>
    <row r="9779" customFormat="1"/>
    <row r="9780" customFormat="1"/>
    <row r="9781" customFormat="1"/>
    <row r="9782" customFormat="1"/>
    <row r="9783" customFormat="1"/>
    <row r="9784" customFormat="1"/>
    <row r="9785" customFormat="1"/>
    <row r="9786" customFormat="1"/>
    <row r="9787" customFormat="1"/>
    <row r="9788" customFormat="1"/>
    <row r="9789" customFormat="1"/>
    <row r="9790" customFormat="1"/>
    <row r="9791" customFormat="1"/>
    <row r="9792" customFormat="1"/>
    <row r="9793" customFormat="1"/>
    <row r="9794" customFormat="1"/>
    <row r="9795" customFormat="1"/>
    <row r="9796" customFormat="1"/>
    <row r="9797" customFormat="1"/>
    <row r="9798" customFormat="1"/>
    <row r="9799" customFormat="1"/>
    <row r="9800" customFormat="1"/>
    <row r="9801" customFormat="1"/>
    <row r="9802" customFormat="1"/>
    <row r="9803" customFormat="1"/>
    <row r="9804" customFormat="1"/>
    <row r="9805" customFormat="1"/>
    <row r="9806" customFormat="1"/>
    <row r="9807" customFormat="1"/>
    <row r="9808" customFormat="1"/>
    <row r="9809" customFormat="1"/>
    <row r="9810" customFormat="1"/>
    <row r="9811" customFormat="1"/>
    <row r="9812" customFormat="1"/>
    <row r="9813" customFormat="1"/>
    <row r="9814" customFormat="1"/>
    <row r="9815" customFormat="1"/>
    <row r="9816" customFormat="1"/>
    <row r="9817" customFormat="1"/>
    <row r="9818" customFormat="1"/>
    <row r="9819" customFormat="1"/>
    <row r="9820" customFormat="1"/>
    <row r="9821" customFormat="1"/>
    <row r="9822" customFormat="1"/>
    <row r="9823" customFormat="1"/>
    <row r="9824" customFormat="1"/>
    <row r="9825" customFormat="1"/>
    <row r="9826" customFormat="1"/>
    <row r="9827" customFormat="1"/>
    <row r="9828" customFormat="1"/>
    <row r="9829" customFormat="1"/>
    <row r="9830" customFormat="1"/>
    <row r="9831" customFormat="1"/>
    <row r="9832" customFormat="1"/>
    <row r="9833" customFormat="1"/>
    <row r="9834" customFormat="1"/>
    <row r="9835" customFormat="1"/>
    <row r="9836" customFormat="1"/>
    <row r="9837" customFormat="1"/>
    <row r="9838" customFormat="1"/>
    <row r="9839" customFormat="1"/>
    <row r="9840" customFormat="1"/>
    <row r="9841" customFormat="1"/>
    <row r="9842" customFormat="1"/>
    <row r="9843" customFormat="1"/>
    <row r="9844" customFormat="1"/>
    <row r="9845" customFormat="1"/>
    <row r="9846" customFormat="1"/>
    <row r="9847" customFormat="1"/>
    <row r="9848" customFormat="1"/>
    <row r="9849" customFormat="1"/>
    <row r="9850" customFormat="1"/>
    <row r="9851" customFormat="1"/>
    <row r="9852" customFormat="1"/>
    <row r="9853" customFormat="1"/>
    <row r="9854" customFormat="1"/>
    <row r="9855" customFormat="1"/>
    <row r="9856" customFormat="1"/>
    <row r="9857" customFormat="1"/>
    <row r="9858" customFormat="1"/>
    <row r="9859" customFormat="1"/>
    <row r="9860" customFormat="1"/>
    <row r="9861" customFormat="1"/>
    <row r="9862" customFormat="1"/>
    <row r="9863" customFormat="1"/>
    <row r="9864" customFormat="1"/>
    <row r="9865" customFormat="1"/>
    <row r="9866" customFormat="1"/>
    <row r="9867" customFormat="1"/>
    <row r="9868" customFormat="1"/>
    <row r="9869" customFormat="1"/>
    <row r="9870" customFormat="1"/>
    <row r="9871" customFormat="1"/>
    <row r="9872" customFormat="1"/>
    <row r="9873" customFormat="1"/>
    <row r="9874" customFormat="1"/>
    <row r="9875" customFormat="1"/>
    <row r="9876" customFormat="1"/>
    <row r="9877" customFormat="1"/>
    <row r="9878" customFormat="1"/>
    <row r="9879" customFormat="1"/>
    <row r="9880" customFormat="1"/>
    <row r="9881" customFormat="1"/>
    <row r="9882" customFormat="1"/>
    <row r="9883" customFormat="1"/>
    <row r="9884" customFormat="1"/>
    <row r="9885" customFormat="1"/>
    <row r="9886" customFormat="1"/>
    <row r="9887" customFormat="1"/>
    <row r="9888" customFormat="1"/>
    <row r="9889" customFormat="1"/>
    <row r="9890" customFormat="1"/>
    <row r="9891" customFormat="1"/>
    <row r="9892" customFormat="1"/>
    <row r="9893" customFormat="1"/>
    <row r="9894" customFormat="1"/>
    <row r="9895" customFormat="1"/>
    <row r="9896" customFormat="1"/>
    <row r="9897" customFormat="1"/>
    <row r="9898" customFormat="1"/>
    <row r="9899" customFormat="1"/>
    <row r="9900" customFormat="1"/>
    <row r="9901" customFormat="1"/>
    <row r="9902" customFormat="1"/>
    <row r="9903" customFormat="1"/>
    <row r="9904" customFormat="1"/>
    <row r="9905" customFormat="1"/>
    <row r="9906" customFormat="1"/>
    <row r="9907" customFormat="1"/>
    <row r="9908" customFormat="1"/>
    <row r="9909" customFormat="1"/>
    <row r="9910" customFormat="1"/>
    <row r="9911" customFormat="1"/>
    <row r="9912" customFormat="1"/>
    <row r="9913" customFormat="1"/>
    <row r="9914" customFormat="1"/>
    <row r="9915" customFormat="1"/>
    <row r="9916" customFormat="1"/>
    <row r="9917" customFormat="1"/>
    <row r="9918" customFormat="1"/>
    <row r="9919" customFormat="1"/>
    <row r="9920" customFormat="1"/>
    <row r="9921" customFormat="1"/>
    <row r="9922" customFormat="1"/>
    <row r="9923" customFormat="1"/>
    <row r="9924" customFormat="1"/>
    <row r="9925" customFormat="1"/>
    <row r="9926" customFormat="1"/>
    <row r="9927" customFormat="1"/>
    <row r="9928" customFormat="1"/>
    <row r="9929" customFormat="1"/>
    <row r="9930" customFormat="1"/>
    <row r="9931" customFormat="1"/>
    <row r="9932" customFormat="1"/>
    <row r="9933" customFormat="1"/>
    <row r="9934" customFormat="1"/>
    <row r="9935" customFormat="1"/>
    <row r="9936" customFormat="1"/>
    <row r="9937" customFormat="1"/>
    <row r="9938" customFormat="1"/>
    <row r="9939" customFormat="1"/>
    <row r="9940" customFormat="1"/>
    <row r="9941" customFormat="1"/>
    <row r="9942" customFormat="1"/>
    <row r="9943" customFormat="1"/>
    <row r="9944" customFormat="1"/>
    <row r="9945" customFormat="1"/>
    <row r="9946" customFormat="1"/>
    <row r="9947" customFormat="1"/>
    <row r="9948" customFormat="1"/>
    <row r="9949" customFormat="1"/>
    <row r="9950" customFormat="1"/>
    <row r="9951" customFormat="1"/>
    <row r="9952" customFormat="1"/>
    <row r="9953" customFormat="1"/>
    <row r="9954" customFormat="1"/>
    <row r="9955" customFormat="1"/>
    <row r="9956" customFormat="1"/>
    <row r="9957" customFormat="1"/>
    <row r="9958" customFormat="1"/>
    <row r="9959" customFormat="1"/>
    <row r="9960" customFormat="1"/>
    <row r="9961" customFormat="1"/>
    <row r="9962" customFormat="1"/>
    <row r="9963" customFormat="1"/>
    <row r="9964" customFormat="1"/>
    <row r="9965" customFormat="1"/>
    <row r="9966" customFormat="1"/>
    <row r="9967" customFormat="1"/>
    <row r="9968" customFormat="1"/>
    <row r="9969" customFormat="1"/>
    <row r="9970" customFormat="1"/>
    <row r="9971" customFormat="1"/>
    <row r="9972" customFormat="1"/>
    <row r="9973" customFormat="1"/>
    <row r="9974" customFormat="1"/>
    <row r="9975" customFormat="1"/>
    <row r="9976" customFormat="1"/>
    <row r="9977" customFormat="1"/>
    <row r="9978" customFormat="1"/>
    <row r="9979" customFormat="1"/>
    <row r="9980" customFormat="1"/>
    <row r="9981" customFormat="1"/>
    <row r="9982" customFormat="1"/>
    <row r="9983" customFormat="1"/>
    <row r="9984" customFormat="1"/>
    <row r="9985" customFormat="1"/>
    <row r="9986" customFormat="1"/>
    <row r="9987" customFormat="1"/>
    <row r="9988" customFormat="1"/>
    <row r="9989" customFormat="1"/>
    <row r="9990" customFormat="1"/>
    <row r="9991" customFormat="1"/>
    <row r="9992" customFormat="1"/>
    <row r="9993" customFormat="1"/>
    <row r="9994" customFormat="1"/>
    <row r="9995" customFormat="1"/>
    <row r="9996" customFormat="1"/>
    <row r="9997" customFormat="1"/>
    <row r="9998" customFormat="1"/>
    <row r="9999" customFormat="1"/>
    <row r="10000" customFormat="1"/>
    <row r="10001" customFormat="1"/>
    <row r="10002" customFormat="1"/>
    <row r="10003" customFormat="1"/>
    <row r="10004" customFormat="1"/>
    <row r="10005" customFormat="1"/>
    <row r="10006" customFormat="1"/>
    <row r="10007" customFormat="1"/>
    <row r="10008" customFormat="1"/>
    <row r="10009" customFormat="1"/>
    <row r="10010" customFormat="1"/>
    <row r="10011" customFormat="1"/>
    <row r="10012" customFormat="1"/>
    <row r="10013" customFormat="1"/>
    <row r="10014" customFormat="1"/>
    <row r="10015" customFormat="1"/>
    <row r="10016" customFormat="1"/>
    <row r="10017" customFormat="1"/>
    <row r="10018" customFormat="1"/>
    <row r="10019" customFormat="1"/>
    <row r="10020" customFormat="1"/>
    <row r="10021" customFormat="1"/>
    <row r="10022" customFormat="1"/>
    <row r="10023" customFormat="1"/>
    <row r="10024" customFormat="1"/>
    <row r="10025" customFormat="1"/>
    <row r="10026" customFormat="1"/>
    <row r="10027" customFormat="1"/>
    <row r="10028" customFormat="1"/>
    <row r="10029" customFormat="1"/>
    <row r="10030" customFormat="1"/>
    <row r="10031" customFormat="1"/>
    <row r="10032" customFormat="1"/>
    <row r="10033" customFormat="1"/>
    <row r="10034" customFormat="1"/>
    <row r="10035" customFormat="1"/>
    <row r="10036" customFormat="1"/>
    <row r="10037" customFormat="1"/>
    <row r="10038" customFormat="1"/>
    <row r="10039" customFormat="1"/>
    <row r="10040" customFormat="1"/>
    <row r="10041" customFormat="1"/>
    <row r="10042" customFormat="1"/>
    <row r="10043" customFormat="1"/>
    <row r="10044" customFormat="1"/>
    <row r="10045" customFormat="1"/>
    <row r="10046" customFormat="1"/>
    <row r="10047" customFormat="1"/>
    <row r="10048" customFormat="1"/>
    <row r="10049" customFormat="1"/>
    <row r="10050" customFormat="1"/>
    <row r="10051" customFormat="1"/>
    <row r="10052" customFormat="1"/>
    <row r="10053" customFormat="1"/>
    <row r="10054" customFormat="1"/>
    <row r="10055" customFormat="1"/>
    <row r="10056" customFormat="1"/>
    <row r="10057" customFormat="1"/>
    <row r="10058" customFormat="1"/>
    <row r="10059" customFormat="1"/>
    <row r="10060" customFormat="1"/>
    <row r="10061" customFormat="1"/>
    <row r="10062" customFormat="1"/>
    <row r="10063" customFormat="1"/>
    <row r="10064" customFormat="1"/>
    <row r="10065" customFormat="1"/>
    <row r="10066" customFormat="1"/>
    <row r="10067" customFormat="1"/>
    <row r="10068" customFormat="1"/>
    <row r="10069" customFormat="1"/>
    <row r="10070" customFormat="1"/>
    <row r="10071" customFormat="1"/>
    <row r="10072" customFormat="1"/>
    <row r="10073" customFormat="1"/>
    <row r="10074" customFormat="1"/>
    <row r="10075" customFormat="1"/>
    <row r="10076" customFormat="1"/>
    <row r="10077" customFormat="1"/>
    <row r="10078" customFormat="1"/>
    <row r="10079" customFormat="1"/>
    <row r="10080" customFormat="1"/>
    <row r="10081" customFormat="1"/>
    <row r="10082" customFormat="1"/>
    <row r="10083" customFormat="1"/>
    <row r="10084" customFormat="1"/>
    <row r="10085" customFormat="1"/>
    <row r="10086" customFormat="1"/>
    <row r="10087" customFormat="1"/>
    <row r="10088" customFormat="1"/>
    <row r="10089" customFormat="1"/>
    <row r="10090" customFormat="1"/>
    <row r="10091" customFormat="1"/>
    <row r="10092" customFormat="1"/>
    <row r="10093" customFormat="1"/>
    <row r="10094" customFormat="1"/>
    <row r="10095" customFormat="1"/>
    <row r="10096" customFormat="1"/>
    <row r="10097" customFormat="1"/>
    <row r="10098" customFormat="1"/>
    <row r="10099" customFormat="1"/>
    <row r="10100" customFormat="1"/>
    <row r="10101" customFormat="1"/>
    <row r="10102" customFormat="1"/>
    <row r="10103" customFormat="1"/>
    <row r="10104" customFormat="1"/>
    <row r="10105" customFormat="1"/>
    <row r="10106" customFormat="1"/>
    <row r="10107" customFormat="1"/>
    <row r="10108" customFormat="1"/>
    <row r="10109" customFormat="1"/>
    <row r="10110" customFormat="1"/>
    <row r="10111" customFormat="1"/>
    <row r="10112" customFormat="1"/>
    <row r="10113" customFormat="1"/>
    <row r="10114" customFormat="1"/>
    <row r="10115" customFormat="1"/>
    <row r="10116" customFormat="1"/>
    <row r="10117" customFormat="1"/>
    <row r="10118" customFormat="1"/>
    <row r="10119" customFormat="1"/>
    <row r="10120" customFormat="1"/>
    <row r="10121" customFormat="1"/>
    <row r="10122" customFormat="1"/>
    <row r="10123" customFormat="1"/>
    <row r="10124" customFormat="1"/>
    <row r="10125" customFormat="1"/>
    <row r="10126" customFormat="1"/>
    <row r="10127" customFormat="1"/>
    <row r="10128" customFormat="1"/>
    <row r="10129" customFormat="1"/>
    <row r="10130" customFormat="1"/>
    <row r="10131" customFormat="1"/>
    <row r="10132" customFormat="1"/>
    <row r="10133" customFormat="1"/>
    <row r="10134" customFormat="1"/>
    <row r="10135" customFormat="1"/>
    <row r="10136" customFormat="1"/>
    <row r="10137" customFormat="1"/>
    <row r="10138" customFormat="1"/>
    <row r="10139" customFormat="1"/>
    <row r="10140" customFormat="1"/>
    <row r="10141" customFormat="1"/>
    <row r="10142" customFormat="1"/>
    <row r="10143" customFormat="1"/>
    <row r="10144" customFormat="1"/>
    <row r="10145" customFormat="1"/>
    <row r="10146" customFormat="1"/>
    <row r="10147" customFormat="1"/>
    <row r="10148" customFormat="1"/>
    <row r="10149" customFormat="1"/>
    <row r="10150" customFormat="1"/>
    <row r="10151" customFormat="1"/>
    <row r="10152" customFormat="1"/>
    <row r="10153" customFormat="1"/>
    <row r="10154" customFormat="1"/>
    <row r="10155" customFormat="1"/>
    <row r="10156" customFormat="1"/>
    <row r="10157" customFormat="1"/>
    <row r="10158" customFormat="1"/>
    <row r="10159" customFormat="1"/>
    <row r="10160" customFormat="1"/>
    <row r="10161" customFormat="1"/>
    <row r="10162" customFormat="1"/>
    <row r="10163" customFormat="1"/>
    <row r="10164" customFormat="1"/>
    <row r="10165" customFormat="1"/>
    <row r="10166" customFormat="1"/>
    <row r="10167" customFormat="1"/>
    <row r="10168" customFormat="1"/>
    <row r="10169" customFormat="1"/>
    <row r="10170" customFormat="1"/>
    <row r="10171" customFormat="1"/>
    <row r="10172" customFormat="1"/>
    <row r="10173" customFormat="1"/>
    <row r="10174" customFormat="1"/>
    <row r="10175" customFormat="1"/>
    <row r="10176" customFormat="1"/>
    <row r="10177" customFormat="1"/>
    <row r="10178" customFormat="1"/>
    <row r="10179" customFormat="1"/>
    <row r="10180" customFormat="1"/>
    <row r="10181" customFormat="1"/>
    <row r="10182" customFormat="1"/>
    <row r="10183" customFormat="1"/>
    <row r="10184" customFormat="1"/>
    <row r="10185" customFormat="1"/>
    <row r="10186" customFormat="1"/>
    <row r="10187" customFormat="1"/>
    <row r="10188" customFormat="1"/>
    <row r="10189" customFormat="1"/>
    <row r="10190" customFormat="1"/>
    <row r="10191" customFormat="1"/>
    <row r="10192" customFormat="1"/>
    <row r="10193" customFormat="1"/>
    <row r="10194" customFormat="1"/>
    <row r="10195" customFormat="1"/>
    <row r="10196" customFormat="1"/>
    <row r="10197" customFormat="1"/>
    <row r="10198" customFormat="1"/>
    <row r="10199" customFormat="1"/>
    <row r="10200" customFormat="1"/>
    <row r="10201" customFormat="1"/>
    <row r="10202" customFormat="1"/>
    <row r="10203" customFormat="1"/>
    <row r="10204" customFormat="1"/>
    <row r="10205" customFormat="1"/>
    <row r="10206" customFormat="1"/>
    <row r="10207" customFormat="1"/>
    <row r="10208" customFormat="1"/>
    <row r="10209" customFormat="1"/>
    <row r="10210" customFormat="1"/>
    <row r="10211" customFormat="1"/>
    <row r="10212" customFormat="1"/>
    <row r="10213" customFormat="1"/>
    <row r="10214" customFormat="1"/>
    <row r="10215" customFormat="1"/>
    <row r="10216" customFormat="1"/>
    <row r="10217" customFormat="1"/>
    <row r="10218" customFormat="1"/>
    <row r="10219" customFormat="1"/>
    <row r="10220" customFormat="1"/>
    <row r="10221" customFormat="1"/>
    <row r="10222" customFormat="1"/>
    <row r="10223" customFormat="1"/>
    <row r="10224" customFormat="1"/>
    <row r="10225" customFormat="1"/>
    <row r="10226" customFormat="1"/>
    <row r="10227" customFormat="1"/>
    <row r="10228" customFormat="1"/>
    <row r="10229" customFormat="1"/>
    <row r="10230" customFormat="1"/>
    <row r="10231" customFormat="1"/>
    <row r="10232" customFormat="1"/>
    <row r="10233" customFormat="1"/>
    <row r="10234" customFormat="1"/>
    <row r="10235" customFormat="1"/>
    <row r="10236" customFormat="1"/>
    <row r="10237" customFormat="1"/>
    <row r="10238" customFormat="1"/>
    <row r="10239" customFormat="1"/>
    <row r="10240" customFormat="1"/>
    <row r="10241" customFormat="1"/>
    <row r="10242" customFormat="1"/>
    <row r="10243" customFormat="1"/>
    <row r="10244" customFormat="1"/>
    <row r="10245" customFormat="1"/>
    <row r="10246" customFormat="1"/>
    <row r="10247" customFormat="1"/>
    <row r="10248" customFormat="1"/>
    <row r="10249" customFormat="1"/>
    <row r="10250" customFormat="1"/>
    <row r="10251" customFormat="1"/>
    <row r="10252" customFormat="1"/>
    <row r="10253" customFormat="1"/>
    <row r="10254" customFormat="1"/>
    <row r="10255" customFormat="1"/>
    <row r="10256" customFormat="1"/>
    <row r="10257" customFormat="1"/>
    <row r="10258" customFormat="1"/>
    <row r="10259" customFormat="1"/>
    <row r="10260" customFormat="1"/>
    <row r="10261" customFormat="1"/>
    <row r="10262" customFormat="1"/>
    <row r="10263" customFormat="1"/>
    <row r="10264" customFormat="1"/>
    <row r="10265" customFormat="1"/>
    <row r="10266" customFormat="1"/>
    <row r="10267" customFormat="1"/>
    <row r="10268" customFormat="1"/>
    <row r="10269" customFormat="1"/>
    <row r="10270" customFormat="1"/>
    <row r="10271" customFormat="1"/>
    <row r="10272" customFormat="1"/>
    <row r="10273" customFormat="1"/>
    <row r="10274" customFormat="1"/>
    <row r="10275" customFormat="1"/>
    <row r="10276" customFormat="1"/>
    <row r="10277" customFormat="1"/>
    <row r="10278" customFormat="1"/>
    <row r="10279" customFormat="1"/>
    <row r="10280" customFormat="1"/>
    <row r="10281" customFormat="1"/>
    <row r="10282" customFormat="1"/>
    <row r="10283" customFormat="1"/>
    <row r="10284" customFormat="1"/>
    <row r="10285" customFormat="1"/>
    <row r="10286" customFormat="1"/>
    <row r="10287" customFormat="1"/>
    <row r="10288" customFormat="1"/>
    <row r="10289" customFormat="1"/>
    <row r="10290" customFormat="1"/>
    <row r="10291" customFormat="1"/>
    <row r="10292" customFormat="1"/>
    <row r="10293" customFormat="1"/>
    <row r="10294" customFormat="1"/>
    <row r="10295" customFormat="1"/>
    <row r="10296" customFormat="1"/>
    <row r="10297" customFormat="1"/>
    <row r="10298" customFormat="1"/>
    <row r="10299" customFormat="1"/>
    <row r="10300" customFormat="1"/>
    <row r="10301" customFormat="1"/>
    <row r="10302" customFormat="1"/>
    <row r="10303" customFormat="1"/>
    <row r="10304" customFormat="1"/>
    <row r="10305" customFormat="1"/>
    <row r="10306" customFormat="1"/>
    <row r="10307" customFormat="1"/>
    <row r="10308" customFormat="1"/>
    <row r="10309" customFormat="1"/>
    <row r="10310" customFormat="1"/>
    <row r="10311" customFormat="1"/>
    <row r="10312" customFormat="1"/>
    <row r="10313" customFormat="1"/>
    <row r="10314" customFormat="1"/>
    <row r="10315" customFormat="1"/>
    <row r="10316" customFormat="1"/>
    <row r="10317" customFormat="1"/>
    <row r="10318" customFormat="1"/>
    <row r="10319" customFormat="1"/>
    <row r="10320" customFormat="1"/>
    <row r="10321" customFormat="1"/>
    <row r="10322" customFormat="1"/>
    <row r="10323" customFormat="1"/>
    <row r="10324" customFormat="1"/>
    <row r="10325" customFormat="1"/>
    <row r="10326" customFormat="1"/>
    <row r="10327" customFormat="1"/>
    <row r="10328" customFormat="1"/>
    <row r="10329" customFormat="1"/>
    <row r="10330" customFormat="1"/>
    <row r="10331" customFormat="1"/>
    <row r="10332" customFormat="1"/>
    <row r="10333" customFormat="1"/>
    <row r="10334" customFormat="1"/>
    <row r="10335" customFormat="1"/>
    <row r="10336" customFormat="1"/>
    <row r="10337" customFormat="1"/>
    <row r="10338" customFormat="1"/>
    <row r="10339" customFormat="1"/>
    <row r="10340" customFormat="1"/>
    <row r="10341" customFormat="1"/>
    <row r="10342" customFormat="1"/>
    <row r="10343" customFormat="1"/>
    <row r="10344" customFormat="1"/>
    <row r="10345" customFormat="1"/>
    <row r="10346" customFormat="1"/>
    <row r="10347" customFormat="1"/>
    <row r="10348" customFormat="1"/>
    <row r="10349" customFormat="1"/>
    <row r="10350" customFormat="1"/>
    <row r="10351" customFormat="1"/>
    <row r="10352" customFormat="1"/>
    <row r="10353" customFormat="1"/>
    <row r="10354" customFormat="1"/>
    <row r="10355" customFormat="1"/>
    <row r="10356" customFormat="1"/>
    <row r="10357" customFormat="1"/>
    <row r="10358" customFormat="1"/>
    <row r="10359" customFormat="1"/>
    <row r="10360" customFormat="1"/>
    <row r="10361" customFormat="1"/>
    <row r="10362" customFormat="1"/>
    <row r="10363" customFormat="1"/>
    <row r="10364" customFormat="1"/>
    <row r="10365" customFormat="1"/>
    <row r="10366" customFormat="1"/>
    <row r="10367" customFormat="1"/>
    <row r="10368" customFormat="1"/>
    <row r="10369" customFormat="1"/>
    <row r="10370" customFormat="1"/>
    <row r="10371" customFormat="1"/>
    <row r="10372" customFormat="1"/>
    <row r="10373" customFormat="1"/>
    <row r="10374" customFormat="1"/>
    <row r="10375" customFormat="1"/>
    <row r="10376" customFormat="1"/>
    <row r="10377" customFormat="1"/>
    <row r="10378" customFormat="1"/>
    <row r="10379" customFormat="1"/>
    <row r="10380" customFormat="1"/>
    <row r="10381" customFormat="1"/>
    <row r="10382" customFormat="1"/>
    <row r="10383" customFormat="1"/>
    <row r="10384" customFormat="1"/>
    <row r="10385" customFormat="1"/>
    <row r="10386" customFormat="1"/>
    <row r="10387" customFormat="1"/>
    <row r="10388" customFormat="1"/>
    <row r="10389" customFormat="1"/>
    <row r="10390" customFormat="1"/>
    <row r="10391" customFormat="1"/>
    <row r="10392" customFormat="1"/>
    <row r="10393" customFormat="1"/>
    <row r="10394" customFormat="1"/>
    <row r="10395" customFormat="1"/>
    <row r="10396" customFormat="1"/>
    <row r="10397" customFormat="1"/>
    <row r="10398" customFormat="1"/>
    <row r="10399" customFormat="1"/>
    <row r="10400" customFormat="1"/>
    <row r="10401" customFormat="1"/>
    <row r="10402" customFormat="1"/>
    <row r="10403" customFormat="1"/>
    <row r="10404" customFormat="1"/>
    <row r="10405" customFormat="1"/>
    <row r="10406" customFormat="1"/>
    <row r="10407" customFormat="1"/>
    <row r="10408" customFormat="1"/>
    <row r="10409" customFormat="1"/>
    <row r="10410" customFormat="1"/>
    <row r="10411" customFormat="1"/>
    <row r="10412" customFormat="1"/>
    <row r="10413" customFormat="1"/>
    <row r="10414" customFormat="1"/>
    <row r="10415" customFormat="1"/>
    <row r="10416" customFormat="1"/>
    <row r="10417" customFormat="1"/>
    <row r="10418" customFormat="1"/>
    <row r="10419" customFormat="1"/>
    <row r="10420" customFormat="1"/>
    <row r="10421" customFormat="1"/>
    <row r="10422" customFormat="1"/>
    <row r="10423" customFormat="1"/>
    <row r="10424" customFormat="1"/>
    <row r="10425" customFormat="1"/>
    <row r="10426" customFormat="1"/>
    <row r="10427" customFormat="1"/>
    <row r="10428" customFormat="1"/>
    <row r="10429" customFormat="1"/>
    <row r="10430" customFormat="1"/>
    <row r="10431" customFormat="1"/>
    <row r="10432" customFormat="1"/>
    <row r="10433" customFormat="1"/>
    <row r="10434" customFormat="1"/>
    <row r="10435" customFormat="1"/>
    <row r="10436" customFormat="1"/>
    <row r="10437" customFormat="1"/>
    <row r="10438" customFormat="1"/>
    <row r="10439" customFormat="1"/>
    <row r="10440" customFormat="1"/>
    <row r="10441" customFormat="1"/>
    <row r="10442" customFormat="1"/>
    <row r="10443" customFormat="1"/>
    <row r="10444" customFormat="1"/>
    <row r="10445" customFormat="1"/>
    <row r="10446" customFormat="1"/>
    <row r="10447" customFormat="1"/>
    <row r="10448" customFormat="1"/>
    <row r="10449" customFormat="1"/>
    <row r="10450" customFormat="1"/>
    <row r="10451" customFormat="1"/>
    <row r="10452" customFormat="1"/>
    <row r="10453" customFormat="1"/>
    <row r="10454" customFormat="1"/>
    <row r="10455" customFormat="1"/>
    <row r="10456" customFormat="1"/>
    <row r="10457" customFormat="1"/>
    <row r="10458" customFormat="1"/>
    <row r="10459" customFormat="1"/>
    <row r="10460" customFormat="1"/>
    <row r="10461" customFormat="1"/>
    <row r="10462" customFormat="1"/>
    <row r="10463" customFormat="1"/>
    <row r="10464" customFormat="1"/>
    <row r="10465" customFormat="1"/>
    <row r="10466" customFormat="1"/>
    <row r="10467" customFormat="1"/>
    <row r="10468" customFormat="1"/>
    <row r="10469" customFormat="1"/>
    <row r="10470" customFormat="1"/>
    <row r="10471" customFormat="1"/>
    <row r="10472" customFormat="1"/>
    <row r="10473" customFormat="1"/>
    <row r="10474" customFormat="1"/>
    <row r="10475" customFormat="1"/>
    <row r="10476" customFormat="1"/>
    <row r="10477" customFormat="1"/>
    <row r="10478" customFormat="1"/>
    <row r="10479" customFormat="1"/>
    <row r="10480" customFormat="1"/>
    <row r="10481" customFormat="1"/>
    <row r="10482" customFormat="1"/>
    <row r="10483" customFormat="1"/>
    <row r="10484" customFormat="1"/>
    <row r="10485" customFormat="1"/>
    <row r="10486" customFormat="1"/>
    <row r="10487" customFormat="1"/>
    <row r="10488" customFormat="1"/>
    <row r="10489" customFormat="1"/>
    <row r="10490" customFormat="1"/>
    <row r="10491" customFormat="1"/>
    <row r="10492" customFormat="1"/>
    <row r="10493" customFormat="1"/>
    <row r="10494" customFormat="1"/>
    <row r="10495" customFormat="1"/>
    <row r="10496" customFormat="1"/>
    <row r="10497" customFormat="1"/>
    <row r="10498" customFormat="1"/>
    <row r="10499" customFormat="1"/>
    <row r="10500" customFormat="1"/>
    <row r="10501" customFormat="1"/>
    <row r="10502" customFormat="1"/>
    <row r="10503" customFormat="1"/>
    <row r="10504" customFormat="1"/>
    <row r="10505" customFormat="1"/>
    <row r="10506" customFormat="1"/>
    <row r="10507" customFormat="1"/>
    <row r="10508" customFormat="1"/>
    <row r="10509" customFormat="1"/>
    <row r="10510" customFormat="1"/>
    <row r="10511" customFormat="1"/>
    <row r="10512" customFormat="1"/>
    <row r="10513" customFormat="1"/>
    <row r="10514" customFormat="1"/>
    <row r="10515" customFormat="1"/>
    <row r="10516" customFormat="1"/>
    <row r="10517" customFormat="1"/>
    <row r="10518" customFormat="1"/>
    <row r="10519" customFormat="1"/>
    <row r="10520" customFormat="1"/>
    <row r="10521" customFormat="1"/>
    <row r="10522" customFormat="1"/>
    <row r="10523" customFormat="1"/>
    <row r="10524" customFormat="1"/>
    <row r="10525" customFormat="1"/>
    <row r="10526" customFormat="1"/>
    <row r="10527" customFormat="1"/>
    <row r="10528" customFormat="1"/>
    <row r="10529" customFormat="1"/>
    <row r="10530" customFormat="1"/>
    <row r="10531" customFormat="1"/>
    <row r="10532" customFormat="1"/>
    <row r="10533" customFormat="1"/>
    <row r="10534" customFormat="1"/>
    <row r="10535" customFormat="1"/>
    <row r="10536" customFormat="1"/>
    <row r="10537" customFormat="1"/>
    <row r="10538" customFormat="1"/>
    <row r="10539" customFormat="1"/>
    <row r="10540" customFormat="1"/>
    <row r="10541" customFormat="1"/>
    <row r="10542" customFormat="1"/>
    <row r="10543" customFormat="1"/>
    <row r="10544" customFormat="1"/>
    <row r="10545" customFormat="1"/>
    <row r="10546" customFormat="1"/>
    <row r="10547" customFormat="1"/>
    <row r="10548" customFormat="1"/>
    <row r="10549" customFormat="1"/>
    <row r="10550" customFormat="1"/>
    <row r="10551" customFormat="1"/>
    <row r="10552" customFormat="1"/>
    <row r="10553" customFormat="1"/>
    <row r="10554" customFormat="1"/>
    <row r="10555" customFormat="1"/>
    <row r="10556" customFormat="1"/>
    <row r="10557" customFormat="1"/>
    <row r="10558" customFormat="1"/>
    <row r="10559" customFormat="1"/>
    <row r="10560" customFormat="1"/>
    <row r="10561" customFormat="1"/>
    <row r="10562" customFormat="1"/>
    <row r="10563" customFormat="1"/>
    <row r="10564" customFormat="1"/>
    <row r="10565" customFormat="1"/>
    <row r="10566" customFormat="1"/>
    <row r="10567" customFormat="1"/>
    <row r="10568" customFormat="1"/>
    <row r="10569" customFormat="1"/>
    <row r="10570" customFormat="1"/>
    <row r="10571" customFormat="1"/>
    <row r="10572" customFormat="1"/>
    <row r="10573" customFormat="1"/>
    <row r="10574" customFormat="1"/>
    <row r="10575" customFormat="1"/>
    <row r="10576" customFormat="1"/>
    <row r="10577" customFormat="1"/>
    <row r="10578" customFormat="1"/>
    <row r="10579" customFormat="1"/>
    <row r="10580" customFormat="1"/>
    <row r="10581" customFormat="1"/>
    <row r="10582" customFormat="1"/>
    <row r="10583" customFormat="1"/>
    <row r="10584" customFormat="1"/>
    <row r="10585" customFormat="1"/>
    <row r="10586" customFormat="1"/>
    <row r="10587" customFormat="1"/>
    <row r="10588" customFormat="1"/>
    <row r="10589" customFormat="1"/>
    <row r="10590" customFormat="1"/>
    <row r="10591" customFormat="1"/>
    <row r="10592" customFormat="1"/>
    <row r="10593" customFormat="1"/>
    <row r="10594" customFormat="1"/>
    <row r="10595" customFormat="1"/>
    <row r="10596" customFormat="1"/>
    <row r="10597" customFormat="1"/>
    <row r="10598" customFormat="1"/>
    <row r="10599" customFormat="1"/>
    <row r="10600" customFormat="1"/>
    <row r="10601" customFormat="1"/>
    <row r="10602" customFormat="1"/>
    <row r="10603" customFormat="1"/>
    <row r="10604" customFormat="1"/>
    <row r="10605" customFormat="1"/>
    <row r="10606" customFormat="1"/>
    <row r="10607" customFormat="1"/>
    <row r="10608" customFormat="1"/>
    <row r="10609" customFormat="1"/>
    <row r="10610" customFormat="1"/>
    <row r="10611" customFormat="1"/>
    <row r="10612" customFormat="1"/>
    <row r="10613" customFormat="1"/>
    <row r="10614" customFormat="1"/>
    <row r="10615" customFormat="1"/>
    <row r="10616" customFormat="1"/>
    <row r="10617" customFormat="1"/>
    <row r="10618" customFormat="1"/>
    <row r="10619" customFormat="1"/>
    <row r="10620" customFormat="1"/>
    <row r="10621" customFormat="1"/>
    <row r="10622" customFormat="1"/>
    <row r="10623" customFormat="1"/>
    <row r="10624" customFormat="1"/>
    <row r="10625" customFormat="1"/>
    <row r="10626" customFormat="1"/>
    <row r="10627" customFormat="1"/>
    <row r="10628" customFormat="1"/>
    <row r="10629" customFormat="1"/>
    <row r="10630" customFormat="1"/>
    <row r="10631" customFormat="1"/>
    <row r="10632" customFormat="1"/>
    <row r="10633" customFormat="1"/>
    <row r="10634" customFormat="1"/>
    <row r="10635" customFormat="1"/>
    <row r="10636" customFormat="1"/>
    <row r="10637" customFormat="1"/>
    <row r="10638" customFormat="1"/>
    <row r="10639" customFormat="1"/>
    <row r="10640" customFormat="1"/>
    <row r="10641" customFormat="1"/>
    <row r="10642" customFormat="1"/>
    <row r="10643" customFormat="1"/>
    <row r="10644" customFormat="1"/>
    <row r="10645" customFormat="1"/>
    <row r="10646" customFormat="1"/>
    <row r="10647" customFormat="1"/>
    <row r="10648" customFormat="1"/>
    <row r="10649" customFormat="1"/>
    <row r="10650" customFormat="1"/>
    <row r="10651" customFormat="1"/>
    <row r="10652" customFormat="1"/>
    <row r="10653" customFormat="1"/>
    <row r="10654" customFormat="1"/>
    <row r="10655" customFormat="1"/>
    <row r="10656" customFormat="1"/>
    <row r="10657" customFormat="1"/>
    <row r="10658" customFormat="1"/>
    <row r="10659" customFormat="1"/>
    <row r="10660" customFormat="1"/>
    <row r="10661" customFormat="1"/>
    <row r="10662" customFormat="1"/>
    <row r="10663" customFormat="1"/>
    <row r="10664" customFormat="1"/>
    <row r="10665" customFormat="1"/>
    <row r="10666" customFormat="1"/>
    <row r="10667" customFormat="1"/>
    <row r="10668" customFormat="1"/>
    <row r="10669" customFormat="1"/>
    <row r="10670" customFormat="1"/>
    <row r="10671" customFormat="1"/>
    <row r="10672" customFormat="1"/>
    <row r="10673" customFormat="1"/>
    <row r="10674" customFormat="1"/>
    <row r="10675" customFormat="1"/>
    <row r="10676" customFormat="1"/>
    <row r="10677" customFormat="1"/>
    <row r="10678" customFormat="1"/>
    <row r="10679" customFormat="1"/>
    <row r="10680" customFormat="1"/>
    <row r="10681" customFormat="1"/>
    <row r="10682" customFormat="1"/>
    <row r="10683" customFormat="1"/>
    <row r="10684" customFormat="1"/>
    <row r="10685" customFormat="1"/>
    <row r="10686" customFormat="1"/>
    <row r="10687" customFormat="1"/>
    <row r="10688" customFormat="1"/>
    <row r="10689" customFormat="1"/>
    <row r="10690" customFormat="1"/>
    <row r="10691" customFormat="1"/>
    <row r="10692" customFormat="1"/>
    <row r="10693" customFormat="1"/>
    <row r="10694" customFormat="1"/>
    <row r="10695" customFormat="1"/>
    <row r="10696" customFormat="1"/>
    <row r="10697" customFormat="1"/>
    <row r="10698" customFormat="1"/>
    <row r="10699" customFormat="1"/>
    <row r="10700" customFormat="1"/>
    <row r="10701" customFormat="1"/>
    <row r="10702" customFormat="1"/>
    <row r="10703" customFormat="1"/>
    <row r="10704" customFormat="1"/>
    <row r="10705" customFormat="1"/>
    <row r="10706" customFormat="1"/>
    <row r="10707" customFormat="1"/>
    <row r="10708" customFormat="1"/>
    <row r="10709" customFormat="1"/>
    <row r="10710" customFormat="1"/>
    <row r="10711" customFormat="1"/>
    <row r="10712" customFormat="1"/>
    <row r="10713" customFormat="1"/>
    <row r="10714" customFormat="1"/>
    <row r="10715" customFormat="1"/>
    <row r="10716" customFormat="1"/>
    <row r="10717" customFormat="1"/>
    <row r="10718" customFormat="1"/>
    <row r="10719" customFormat="1"/>
    <row r="10720" customFormat="1"/>
    <row r="10721" customFormat="1"/>
    <row r="10722" customFormat="1"/>
    <row r="10723" customFormat="1"/>
    <row r="10724" customFormat="1"/>
    <row r="10725" customFormat="1"/>
    <row r="10726" customFormat="1"/>
    <row r="10727" customFormat="1"/>
    <row r="10728" customFormat="1"/>
    <row r="10729" customFormat="1"/>
    <row r="10730" customFormat="1"/>
    <row r="10731" customFormat="1"/>
    <row r="10732" customFormat="1"/>
    <row r="10733" customFormat="1"/>
    <row r="10734" customFormat="1"/>
    <row r="10735" customFormat="1"/>
    <row r="10736" customFormat="1"/>
    <row r="10737" customFormat="1"/>
    <row r="10738" customFormat="1"/>
    <row r="10739" customFormat="1"/>
    <row r="10740" customFormat="1"/>
    <row r="10741" customFormat="1"/>
    <row r="10742" customFormat="1"/>
    <row r="10743" customFormat="1"/>
    <row r="10744" customFormat="1"/>
    <row r="10745" customFormat="1"/>
    <row r="10746" customFormat="1"/>
    <row r="10747" customFormat="1"/>
    <row r="10748" customFormat="1"/>
    <row r="10749" customFormat="1"/>
    <row r="10750" customFormat="1"/>
    <row r="10751" customFormat="1"/>
    <row r="10752" customFormat="1"/>
    <row r="10753" customFormat="1"/>
    <row r="10754" customFormat="1"/>
    <row r="10755" customFormat="1"/>
    <row r="10756" customFormat="1"/>
    <row r="10757" customFormat="1"/>
    <row r="10758" customFormat="1"/>
    <row r="10759" customFormat="1"/>
    <row r="10760" customFormat="1"/>
    <row r="10761" customFormat="1"/>
    <row r="10762" customFormat="1"/>
    <row r="10763" customFormat="1"/>
    <row r="10764" customFormat="1"/>
    <row r="10765" customFormat="1"/>
    <row r="10766" customFormat="1"/>
    <row r="10767" customFormat="1"/>
    <row r="10768" customFormat="1"/>
    <row r="10769" customFormat="1"/>
    <row r="10770" customFormat="1"/>
    <row r="10771" customFormat="1"/>
    <row r="10772" customFormat="1"/>
    <row r="10773" customFormat="1"/>
    <row r="10774" customFormat="1"/>
    <row r="10775" customFormat="1"/>
    <row r="10776" customFormat="1"/>
    <row r="10777" customFormat="1"/>
    <row r="10778" customFormat="1"/>
    <row r="10779" customFormat="1"/>
    <row r="10780" customFormat="1"/>
    <row r="10781" customFormat="1"/>
    <row r="10782" customFormat="1"/>
    <row r="10783" customFormat="1"/>
    <row r="10784" customFormat="1"/>
    <row r="10785" customFormat="1"/>
    <row r="10786" customFormat="1"/>
    <row r="10787" customFormat="1"/>
    <row r="10788" customFormat="1"/>
    <row r="10789" customFormat="1"/>
    <row r="10790" customFormat="1"/>
    <row r="10791" customFormat="1"/>
    <row r="10792" customFormat="1"/>
    <row r="10793" customFormat="1"/>
    <row r="10794" customFormat="1"/>
    <row r="10795" customFormat="1"/>
    <row r="10796" customFormat="1"/>
    <row r="10797" customFormat="1"/>
    <row r="10798" customFormat="1"/>
    <row r="10799" customFormat="1"/>
    <row r="10800" customFormat="1"/>
    <row r="10801" customFormat="1"/>
    <row r="10802" customFormat="1"/>
    <row r="10803" customFormat="1"/>
    <row r="10804" customFormat="1"/>
    <row r="10805" customFormat="1"/>
    <row r="10806" customFormat="1"/>
    <row r="10807" customFormat="1"/>
    <row r="10808" customFormat="1"/>
    <row r="10809" customFormat="1"/>
    <row r="10810" customFormat="1"/>
    <row r="10811" customFormat="1"/>
    <row r="10812" customFormat="1"/>
    <row r="10813" customFormat="1"/>
    <row r="10814" customFormat="1"/>
    <row r="10815" customFormat="1"/>
    <row r="10816" customFormat="1"/>
    <row r="10817" customFormat="1"/>
    <row r="10818" customFormat="1"/>
    <row r="10819" customFormat="1"/>
    <row r="10820" customFormat="1"/>
    <row r="10821" customFormat="1"/>
    <row r="10822" customFormat="1"/>
    <row r="10823" customFormat="1"/>
    <row r="10824" customFormat="1"/>
    <row r="10825" customFormat="1"/>
    <row r="10826" customFormat="1"/>
    <row r="10827" customFormat="1"/>
    <row r="10828" customFormat="1"/>
    <row r="10829" customFormat="1"/>
    <row r="10830" customFormat="1"/>
    <row r="10831" customFormat="1"/>
    <row r="10832" customFormat="1"/>
    <row r="10833" customFormat="1"/>
    <row r="10834" customFormat="1"/>
    <row r="10835" customFormat="1"/>
    <row r="10836" customFormat="1"/>
    <row r="10837" customFormat="1"/>
    <row r="10838" customFormat="1"/>
    <row r="10839" customFormat="1"/>
    <row r="10840" customFormat="1"/>
    <row r="10841" customFormat="1"/>
    <row r="10842" customFormat="1"/>
    <row r="10843" customFormat="1"/>
    <row r="10844" customFormat="1"/>
    <row r="10845" customFormat="1"/>
    <row r="10846" customFormat="1"/>
    <row r="10847" customFormat="1"/>
    <row r="10848" customFormat="1"/>
    <row r="10849" customFormat="1"/>
    <row r="10850" customFormat="1"/>
    <row r="10851" customFormat="1"/>
    <row r="10852" customFormat="1"/>
    <row r="10853" customFormat="1"/>
    <row r="10854" customFormat="1"/>
    <row r="10855" customFormat="1"/>
    <row r="10856" customFormat="1"/>
    <row r="10857" customFormat="1"/>
    <row r="10858" customFormat="1"/>
    <row r="10859" customFormat="1"/>
    <row r="10860" customFormat="1"/>
    <row r="10861" customFormat="1"/>
    <row r="10862" customFormat="1"/>
    <row r="10863" customFormat="1"/>
    <row r="10864" customFormat="1"/>
    <row r="10865" customFormat="1"/>
    <row r="10866" customFormat="1"/>
    <row r="10867" customFormat="1"/>
    <row r="10868" customFormat="1"/>
    <row r="10869" customFormat="1"/>
    <row r="10870" customFormat="1"/>
    <row r="10871" customFormat="1"/>
    <row r="10872" customFormat="1"/>
    <row r="10873" customFormat="1"/>
    <row r="10874" customFormat="1"/>
    <row r="10875" customFormat="1"/>
    <row r="10876" customFormat="1"/>
    <row r="10877" customFormat="1"/>
    <row r="10878" customFormat="1"/>
    <row r="10879" customFormat="1"/>
    <row r="10880" customFormat="1"/>
    <row r="10881" customFormat="1"/>
    <row r="10882" customFormat="1"/>
    <row r="10883" customFormat="1"/>
    <row r="10884" customFormat="1"/>
    <row r="10885" customFormat="1"/>
    <row r="10886" customFormat="1"/>
    <row r="10887" customFormat="1"/>
    <row r="10888" customFormat="1"/>
    <row r="10889" customFormat="1"/>
    <row r="10890" customFormat="1"/>
    <row r="10891" customFormat="1"/>
    <row r="10892" customFormat="1"/>
    <row r="10893" customFormat="1"/>
    <row r="10894" customFormat="1"/>
    <row r="10895" customFormat="1"/>
    <row r="10896" customFormat="1"/>
    <row r="10897" customFormat="1"/>
    <row r="10898" customFormat="1"/>
    <row r="10899" customFormat="1"/>
    <row r="10900" customFormat="1"/>
    <row r="10901" customFormat="1"/>
    <row r="10902" customFormat="1"/>
    <row r="10903" customFormat="1"/>
    <row r="10904" customFormat="1"/>
    <row r="10905" customFormat="1"/>
    <row r="10906" customFormat="1"/>
    <row r="10907" customFormat="1"/>
    <row r="10908" customFormat="1"/>
    <row r="10909" customFormat="1"/>
    <row r="10910" customFormat="1"/>
    <row r="10911" customFormat="1"/>
    <row r="10912" customFormat="1"/>
    <row r="10913" customFormat="1"/>
    <row r="10914" customFormat="1"/>
    <row r="10915" customFormat="1"/>
    <row r="10916" customFormat="1"/>
    <row r="10917" customFormat="1"/>
    <row r="10918" customFormat="1"/>
    <row r="10919" customFormat="1"/>
    <row r="10920" customFormat="1"/>
    <row r="10921" customFormat="1"/>
    <row r="10922" customFormat="1"/>
    <row r="10923" customFormat="1"/>
    <row r="10924" customFormat="1"/>
    <row r="10925" customFormat="1"/>
    <row r="10926" customFormat="1"/>
    <row r="10927" customFormat="1"/>
    <row r="10928" customFormat="1"/>
    <row r="10929" customFormat="1"/>
    <row r="10930" customFormat="1"/>
    <row r="10931" customFormat="1"/>
    <row r="10932" customFormat="1"/>
    <row r="10933" customFormat="1"/>
    <row r="10934" customFormat="1"/>
    <row r="10935" customFormat="1"/>
    <row r="10936" customFormat="1"/>
    <row r="10937" customFormat="1"/>
    <row r="10938" customFormat="1"/>
    <row r="10939" customFormat="1"/>
    <row r="10940" customFormat="1"/>
    <row r="10941" customFormat="1"/>
    <row r="10942" customFormat="1"/>
    <row r="10943" customFormat="1"/>
    <row r="10944" customFormat="1"/>
    <row r="10945" customFormat="1"/>
    <row r="10946" customFormat="1"/>
    <row r="10947" customFormat="1"/>
    <row r="10948" customFormat="1"/>
    <row r="10949" customFormat="1"/>
    <row r="10950" customFormat="1"/>
    <row r="10951" customFormat="1"/>
    <row r="10952" customFormat="1"/>
    <row r="10953" customFormat="1"/>
    <row r="10954" customFormat="1"/>
    <row r="10955" customFormat="1"/>
    <row r="10956" customFormat="1"/>
    <row r="10957" customFormat="1"/>
    <row r="10958" customFormat="1"/>
    <row r="10959" customFormat="1"/>
    <row r="10960" customFormat="1"/>
    <row r="10961" customFormat="1"/>
    <row r="10962" customFormat="1"/>
    <row r="10963" customFormat="1"/>
    <row r="10964" customFormat="1"/>
    <row r="10965" customFormat="1"/>
    <row r="10966" customFormat="1"/>
    <row r="10967" customFormat="1"/>
    <row r="10968" customFormat="1"/>
    <row r="10969" customFormat="1"/>
    <row r="10970" customFormat="1"/>
    <row r="10971" customFormat="1"/>
    <row r="10972" customFormat="1"/>
    <row r="10973" customFormat="1"/>
    <row r="10974" customFormat="1"/>
    <row r="10975" customFormat="1"/>
    <row r="10976" customFormat="1"/>
    <row r="10977" customFormat="1"/>
    <row r="10978" customFormat="1"/>
    <row r="10979" customFormat="1"/>
    <row r="10980" customFormat="1"/>
    <row r="10981" customFormat="1"/>
    <row r="10982" customFormat="1"/>
    <row r="10983" customFormat="1"/>
    <row r="10984" customFormat="1"/>
    <row r="10985" customFormat="1"/>
    <row r="10986" customFormat="1"/>
    <row r="10987" customFormat="1"/>
    <row r="10988" customFormat="1"/>
    <row r="10989" customFormat="1"/>
    <row r="10990" customFormat="1"/>
    <row r="10991" customFormat="1"/>
    <row r="10992" customFormat="1"/>
    <row r="10993" customFormat="1"/>
    <row r="10994" customFormat="1"/>
    <row r="10995" customFormat="1"/>
    <row r="10996" customFormat="1"/>
    <row r="10997" customFormat="1"/>
    <row r="10998" customFormat="1"/>
    <row r="10999" customFormat="1"/>
    <row r="11000" customFormat="1"/>
    <row r="11001" customFormat="1"/>
    <row r="11002" customFormat="1"/>
    <row r="11003" customFormat="1"/>
    <row r="11004" customFormat="1"/>
    <row r="11005" customFormat="1"/>
    <row r="11006" customFormat="1"/>
    <row r="11007" customFormat="1"/>
    <row r="11008" customFormat="1"/>
    <row r="11009" customFormat="1"/>
    <row r="11010" customFormat="1"/>
    <row r="11011" customFormat="1"/>
    <row r="11012" customFormat="1"/>
    <row r="11013" customFormat="1"/>
    <row r="11014" customFormat="1"/>
    <row r="11015" customFormat="1"/>
    <row r="11016" customFormat="1"/>
    <row r="11017" customFormat="1"/>
    <row r="11018" customFormat="1"/>
    <row r="11019" customFormat="1"/>
    <row r="11020" customFormat="1"/>
    <row r="11021" customFormat="1"/>
    <row r="11022" customFormat="1"/>
    <row r="11023" customFormat="1"/>
    <row r="11024" customFormat="1"/>
    <row r="11025" customFormat="1"/>
    <row r="11026" customFormat="1"/>
    <row r="11027" customFormat="1"/>
    <row r="11028" customFormat="1"/>
    <row r="11029" customFormat="1"/>
    <row r="11030" customFormat="1"/>
    <row r="11031" customFormat="1"/>
    <row r="11032" customFormat="1"/>
    <row r="11033" customFormat="1"/>
    <row r="11034" customFormat="1"/>
    <row r="11035" customFormat="1"/>
    <row r="11036" customFormat="1"/>
    <row r="11037" customFormat="1"/>
    <row r="11038" customFormat="1"/>
    <row r="11039" customFormat="1"/>
    <row r="11040" customFormat="1"/>
    <row r="11041" customFormat="1"/>
    <row r="11042" customFormat="1"/>
    <row r="11043" customFormat="1"/>
    <row r="11044" customFormat="1"/>
    <row r="11045" customFormat="1"/>
    <row r="11046" customFormat="1"/>
    <row r="11047" customFormat="1"/>
    <row r="11048" customFormat="1"/>
    <row r="11049" customFormat="1"/>
    <row r="11050" customFormat="1"/>
    <row r="11051" customFormat="1"/>
    <row r="11052" customFormat="1"/>
    <row r="11053" customFormat="1"/>
    <row r="11054" customFormat="1"/>
    <row r="11055" customFormat="1"/>
    <row r="11056" customFormat="1"/>
    <row r="11057" customFormat="1"/>
    <row r="11058" customFormat="1"/>
    <row r="11059" customFormat="1"/>
    <row r="11060" customFormat="1"/>
    <row r="11061" customFormat="1"/>
    <row r="11062" customFormat="1"/>
    <row r="11063" customFormat="1"/>
    <row r="11064" customFormat="1"/>
    <row r="11065" customFormat="1"/>
    <row r="11066" customFormat="1"/>
    <row r="11067" customFormat="1"/>
    <row r="11068" customFormat="1"/>
    <row r="11069" customFormat="1"/>
    <row r="11070" customFormat="1"/>
    <row r="11071" customFormat="1"/>
    <row r="11072" customFormat="1"/>
    <row r="11073" customFormat="1"/>
    <row r="11074" customFormat="1"/>
    <row r="11075" customFormat="1"/>
    <row r="11076" customFormat="1"/>
    <row r="11077" customFormat="1"/>
    <row r="11078" customFormat="1"/>
    <row r="11079" customFormat="1"/>
    <row r="11080" customFormat="1"/>
    <row r="11081" customFormat="1"/>
    <row r="11082" customFormat="1"/>
    <row r="11083" customFormat="1"/>
    <row r="11084" customFormat="1"/>
    <row r="11085" customFormat="1"/>
    <row r="11086" customFormat="1"/>
    <row r="11087" customFormat="1"/>
    <row r="11088" customFormat="1"/>
    <row r="11089" customFormat="1"/>
    <row r="11090" customFormat="1"/>
    <row r="11091" customFormat="1"/>
    <row r="11092" customFormat="1"/>
    <row r="11093" customFormat="1"/>
    <row r="11094" customFormat="1"/>
    <row r="11095" customFormat="1"/>
    <row r="11096" customFormat="1"/>
    <row r="11097" customFormat="1"/>
    <row r="11098" customFormat="1"/>
    <row r="11099" customFormat="1"/>
    <row r="11100" customFormat="1"/>
    <row r="11101" customFormat="1"/>
    <row r="11102" customFormat="1"/>
    <row r="11103" customFormat="1"/>
    <row r="11104" customFormat="1"/>
    <row r="11105" customFormat="1"/>
    <row r="11106" customFormat="1"/>
    <row r="11107" customFormat="1"/>
    <row r="11108" customFormat="1"/>
    <row r="11109" customFormat="1"/>
    <row r="11110" customFormat="1"/>
    <row r="11111" customFormat="1"/>
    <row r="11112" customFormat="1"/>
    <row r="11113" customFormat="1"/>
    <row r="11114" customFormat="1"/>
    <row r="11115" customFormat="1"/>
    <row r="11116" customFormat="1"/>
    <row r="11117" customFormat="1"/>
    <row r="11118" customFormat="1"/>
    <row r="11119" customFormat="1"/>
    <row r="11120" customFormat="1"/>
    <row r="11121" customFormat="1"/>
    <row r="11122" customFormat="1"/>
    <row r="11123" customFormat="1"/>
    <row r="11124" customFormat="1"/>
    <row r="11125" customFormat="1"/>
    <row r="11126" customFormat="1"/>
    <row r="11127" customFormat="1"/>
    <row r="11128" customFormat="1"/>
    <row r="11129" customFormat="1"/>
    <row r="11130" customFormat="1"/>
    <row r="11131" customFormat="1"/>
    <row r="11132" customFormat="1"/>
    <row r="11133" customFormat="1"/>
    <row r="11134" customFormat="1"/>
    <row r="11135" customFormat="1"/>
    <row r="11136" customFormat="1"/>
    <row r="11137" customFormat="1"/>
    <row r="11138" customFormat="1"/>
    <row r="11139" customFormat="1"/>
    <row r="11140" customFormat="1"/>
    <row r="11141" customFormat="1"/>
    <row r="11142" customFormat="1"/>
    <row r="11143" customFormat="1"/>
    <row r="11144" customFormat="1"/>
    <row r="11145" customFormat="1"/>
    <row r="11146" customFormat="1"/>
    <row r="11147" customFormat="1"/>
    <row r="11148" customFormat="1"/>
    <row r="11149" customFormat="1"/>
    <row r="11150" customFormat="1"/>
    <row r="11151" customFormat="1"/>
    <row r="11152" customFormat="1"/>
    <row r="11153" customFormat="1"/>
    <row r="11154" customFormat="1"/>
    <row r="11155" customFormat="1"/>
    <row r="11156" customFormat="1"/>
    <row r="11157" customFormat="1"/>
    <row r="11158" customFormat="1"/>
    <row r="11159" customFormat="1"/>
    <row r="11160" customFormat="1"/>
    <row r="11161" customFormat="1"/>
    <row r="11162" customFormat="1"/>
    <row r="11163" customFormat="1"/>
    <row r="11164" customFormat="1"/>
    <row r="11165" customFormat="1"/>
    <row r="11166" customFormat="1"/>
    <row r="11167" customFormat="1"/>
    <row r="11168" customFormat="1"/>
    <row r="11169" customFormat="1"/>
    <row r="11170" customFormat="1"/>
    <row r="11171" customFormat="1"/>
    <row r="11172" customFormat="1"/>
    <row r="11173" customFormat="1"/>
    <row r="11174" customFormat="1"/>
    <row r="11175" customFormat="1"/>
    <row r="11176" customFormat="1"/>
    <row r="11177" customFormat="1"/>
    <row r="11178" customFormat="1"/>
    <row r="11179" customFormat="1"/>
    <row r="11180" customFormat="1"/>
    <row r="11181" customFormat="1"/>
    <row r="11182" customFormat="1"/>
    <row r="11183" customFormat="1"/>
    <row r="11184" customFormat="1"/>
    <row r="11185" customFormat="1"/>
    <row r="11186" customFormat="1"/>
    <row r="11187" customFormat="1"/>
    <row r="11188" customFormat="1"/>
    <row r="11189" customFormat="1"/>
    <row r="11190" customFormat="1"/>
    <row r="11191" customFormat="1"/>
    <row r="11192" customFormat="1"/>
    <row r="11193" customFormat="1"/>
    <row r="11194" customFormat="1"/>
    <row r="11195" customFormat="1"/>
    <row r="11196" customFormat="1"/>
    <row r="11197" customFormat="1"/>
    <row r="11198" customFormat="1"/>
    <row r="11199" customFormat="1"/>
    <row r="11200" customFormat="1"/>
    <row r="11201" customFormat="1"/>
    <row r="11202" customFormat="1"/>
    <row r="11203" customFormat="1"/>
    <row r="11204" customFormat="1"/>
    <row r="11205" customFormat="1"/>
    <row r="11206" customFormat="1"/>
    <row r="11207" customFormat="1"/>
    <row r="11208" customFormat="1"/>
    <row r="11209" customFormat="1"/>
    <row r="11210" customFormat="1"/>
    <row r="11211" customFormat="1"/>
    <row r="11212" customFormat="1"/>
    <row r="11213" customFormat="1"/>
    <row r="11214" customFormat="1"/>
    <row r="11215" customFormat="1"/>
    <row r="11216" customFormat="1"/>
    <row r="11217" customFormat="1"/>
    <row r="11218" customFormat="1"/>
    <row r="11219" customFormat="1"/>
    <row r="11220" customFormat="1"/>
    <row r="11221" customFormat="1"/>
    <row r="11222" customFormat="1"/>
    <row r="11223" customFormat="1"/>
    <row r="11224" customFormat="1"/>
    <row r="11225" customFormat="1"/>
    <row r="11226" customFormat="1"/>
    <row r="11227" customFormat="1"/>
    <row r="11228" customFormat="1"/>
    <row r="11229" customFormat="1"/>
    <row r="11230" customFormat="1"/>
    <row r="11231" customFormat="1"/>
    <row r="11232" customFormat="1"/>
    <row r="11233" customFormat="1"/>
    <row r="11234" customFormat="1"/>
    <row r="11235" customFormat="1"/>
    <row r="11236" customFormat="1"/>
    <row r="11237" customFormat="1"/>
    <row r="11238" customFormat="1"/>
    <row r="11239" customFormat="1"/>
    <row r="11240" customFormat="1"/>
    <row r="11241" customFormat="1"/>
    <row r="11242" customFormat="1"/>
    <row r="11243" customFormat="1"/>
    <row r="11244" customFormat="1"/>
    <row r="11245" customFormat="1"/>
    <row r="11246" customFormat="1"/>
    <row r="11247" customFormat="1"/>
    <row r="11248" customFormat="1"/>
    <row r="11249" customFormat="1"/>
    <row r="11250" customFormat="1"/>
    <row r="11251" customFormat="1"/>
    <row r="11252" customFormat="1"/>
    <row r="11253" customFormat="1"/>
    <row r="11254" customFormat="1"/>
    <row r="11255" customFormat="1"/>
    <row r="11256" customFormat="1"/>
    <row r="11257" customFormat="1"/>
    <row r="11258" customFormat="1"/>
    <row r="11259" customFormat="1"/>
    <row r="11260" customFormat="1"/>
    <row r="11261" customFormat="1"/>
    <row r="11262" customFormat="1"/>
    <row r="11263" customFormat="1"/>
    <row r="11264" customFormat="1"/>
    <row r="11265" customFormat="1"/>
    <row r="11266" customFormat="1"/>
    <row r="11267" customFormat="1"/>
    <row r="11268" customFormat="1"/>
    <row r="11269" customFormat="1"/>
    <row r="11270" customFormat="1"/>
    <row r="11271" customFormat="1"/>
    <row r="11272" customFormat="1"/>
    <row r="11273" customFormat="1"/>
    <row r="11274" customFormat="1"/>
    <row r="11275" customFormat="1"/>
    <row r="11276" customFormat="1"/>
    <row r="11277" customFormat="1"/>
    <row r="11278" customFormat="1"/>
    <row r="11279" customFormat="1"/>
    <row r="11280" customFormat="1"/>
    <row r="11281" customFormat="1"/>
    <row r="11282" customFormat="1"/>
    <row r="11283" customFormat="1"/>
    <row r="11284" customFormat="1"/>
    <row r="11285" customFormat="1"/>
    <row r="11286" customFormat="1"/>
    <row r="11287" customFormat="1"/>
    <row r="11288" customFormat="1"/>
    <row r="11289" customFormat="1"/>
    <row r="11290" customFormat="1"/>
    <row r="11291" customFormat="1"/>
    <row r="11292" customFormat="1"/>
    <row r="11293" customFormat="1"/>
    <row r="11294" customFormat="1"/>
    <row r="11295" customFormat="1"/>
    <row r="11296" customFormat="1"/>
    <row r="11297" customFormat="1"/>
    <row r="11298" customFormat="1"/>
    <row r="11299" customFormat="1"/>
    <row r="11300" customFormat="1"/>
    <row r="11301" customFormat="1"/>
    <row r="11302" customFormat="1"/>
    <row r="11303" customFormat="1"/>
    <row r="11304" customFormat="1"/>
    <row r="11305" customFormat="1"/>
    <row r="11306" customFormat="1"/>
    <row r="11307" customFormat="1"/>
    <row r="11308" customFormat="1"/>
    <row r="11309" customFormat="1"/>
    <row r="11310" customFormat="1"/>
    <row r="11311" customFormat="1"/>
    <row r="11312" customFormat="1"/>
    <row r="11313" customFormat="1"/>
    <row r="11314" customFormat="1"/>
    <row r="11315" customFormat="1"/>
    <row r="11316" customFormat="1"/>
    <row r="11317" customFormat="1"/>
    <row r="11318" customFormat="1"/>
    <row r="11319" customFormat="1"/>
    <row r="11320" customFormat="1"/>
    <row r="11321" customFormat="1"/>
    <row r="11322" customFormat="1"/>
    <row r="11323" customFormat="1"/>
    <row r="11324" customFormat="1"/>
    <row r="11325" customFormat="1"/>
    <row r="11326" customFormat="1"/>
    <row r="11327" customFormat="1"/>
    <row r="11328" customFormat="1"/>
    <row r="11329" customFormat="1"/>
    <row r="11330" customFormat="1"/>
    <row r="11331" customFormat="1"/>
    <row r="11332" customFormat="1"/>
    <row r="11333" customFormat="1"/>
    <row r="11334" customFormat="1"/>
    <row r="11335" customFormat="1"/>
    <row r="11336" customFormat="1"/>
    <row r="11337" customFormat="1"/>
    <row r="11338" customFormat="1"/>
    <row r="11339" customFormat="1"/>
    <row r="11340" customFormat="1"/>
    <row r="11341" customFormat="1"/>
    <row r="11342" customFormat="1"/>
    <row r="11343" customFormat="1"/>
    <row r="11344" customFormat="1"/>
    <row r="11345" customFormat="1"/>
    <row r="11346" customFormat="1"/>
    <row r="11347" customFormat="1"/>
    <row r="11348" customFormat="1"/>
    <row r="11349" customFormat="1"/>
    <row r="11350" customFormat="1"/>
    <row r="11351" customFormat="1"/>
    <row r="11352" customFormat="1"/>
    <row r="11353" customFormat="1"/>
    <row r="11354" customFormat="1"/>
    <row r="11355" customFormat="1"/>
    <row r="11356" customFormat="1"/>
    <row r="11357" customFormat="1"/>
    <row r="11358" customFormat="1"/>
    <row r="11359" customFormat="1"/>
    <row r="11360" customFormat="1"/>
    <row r="11361" customFormat="1"/>
    <row r="11362" customFormat="1"/>
    <row r="11363" customFormat="1"/>
    <row r="11364" customFormat="1"/>
    <row r="11365" customFormat="1"/>
    <row r="11366" customFormat="1"/>
    <row r="11367" customFormat="1"/>
    <row r="11368" customFormat="1"/>
    <row r="11369" customFormat="1"/>
    <row r="11370" customFormat="1"/>
    <row r="11371" customFormat="1"/>
    <row r="11372" customFormat="1"/>
    <row r="11373" customFormat="1"/>
    <row r="11374" customFormat="1"/>
    <row r="11375" customFormat="1"/>
    <row r="11376" customFormat="1"/>
    <row r="11377" customFormat="1"/>
    <row r="11378" customFormat="1"/>
    <row r="11379" customFormat="1"/>
    <row r="11380" customFormat="1"/>
    <row r="11381" customFormat="1"/>
    <row r="11382" customFormat="1"/>
    <row r="11383" customFormat="1"/>
    <row r="11384" customFormat="1"/>
    <row r="11385" customFormat="1"/>
    <row r="11386" customFormat="1"/>
    <row r="11387" customFormat="1"/>
    <row r="11388" customFormat="1"/>
    <row r="11389" customFormat="1"/>
    <row r="11390" customFormat="1"/>
    <row r="11391" customFormat="1"/>
    <row r="11392" customFormat="1"/>
    <row r="11393" customFormat="1"/>
    <row r="11394" customFormat="1"/>
    <row r="11395" customFormat="1"/>
    <row r="11396" customFormat="1"/>
    <row r="11397" customFormat="1"/>
    <row r="11398" customFormat="1"/>
    <row r="11399" customFormat="1"/>
    <row r="11400" customFormat="1"/>
    <row r="11401" customFormat="1"/>
    <row r="11402" customFormat="1"/>
    <row r="11403" customFormat="1"/>
    <row r="11404" customFormat="1"/>
    <row r="11405" customFormat="1"/>
    <row r="11406" customFormat="1"/>
    <row r="11407" customFormat="1"/>
    <row r="11408" customFormat="1"/>
    <row r="11409" customFormat="1"/>
    <row r="11410" customFormat="1"/>
    <row r="11411" customFormat="1"/>
    <row r="11412" customFormat="1"/>
    <row r="11413" customFormat="1"/>
    <row r="11414" customFormat="1"/>
    <row r="11415" customFormat="1"/>
    <row r="11416" customFormat="1"/>
    <row r="11417" customFormat="1"/>
    <row r="11418" customFormat="1"/>
    <row r="11419" customFormat="1"/>
    <row r="11420" customFormat="1"/>
    <row r="11421" customFormat="1"/>
    <row r="11422" customFormat="1"/>
    <row r="11423" customFormat="1"/>
    <row r="11424" customFormat="1"/>
    <row r="11425" customFormat="1"/>
    <row r="11426" customFormat="1"/>
    <row r="11427" customFormat="1"/>
    <row r="11428" customFormat="1"/>
    <row r="11429" customFormat="1"/>
    <row r="11430" customFormat="1"/>
    <row r="11431" customFormat="1"/>
    <row r="11432" customFormat="1"/>
    <row r="11433" customFormat="1"/>
    <row r="11434" customFormat="1"/>
    <row r="11435" customFormat="1"/>
    <row r="11436" customFormat="1"/>
    <row r="11437" customFormat="1"/>
    <row r="11438" customFormat="1"/>
    <row r="11439" customFormat="1"/>
    <row r="11440" customFormat="1"/>
    <row r="11441" customFormat="1"/>
    <row r="11442" customFormat="1"/>
    <row r="11443" customFormat="1"/>
    <row r="11444" customFormat="1"/>
    <row r="11445" customFormat="1"/>
    <row r="11446" customFormat="1"/>
    <row r="11447" customFormat="1"/>
    <row r="11448" customFormat="1"/>
    <row r="11449" customFormat="1"/>
    <row r="11450" customFormat="1"/>
    <row r="11451" customFormat="1"/>
    <row r="11452" customFormat="1"/>
    <row r="11453" customFormat="1"/>
    <row r="11454" customFormat="1"/>
    <row r="11455" customFormat="1"/>
    <row r="11456" customFormat="1"/>
    <row r="11457" customFormat="1"/>
    <row r="11458" customFormat="1"/>
    <row r="11459" customFormat="1"/>
    <row r="11460" customFormat="1"/>
    <row r="11461" customFormat="1"/>
    <row r="11462" customFormat="1"/>
    <row r="11463" customFormat="1"/>
    <row r="11464" customFormat="1"/>
    <row r="11465" customFormat="1"/>
    <row r="11466" customFormat="1"/>
    <row r="11467" customFormat="1"/>
    <row r="11468" customFormat="1"/>
    <row r="11469" customFormat="1"/>
    <row r="11470" customFormat="1"/>
    <row r="11471" customFormat="1"/>
    <row r="11472" customFormat="1"/>
    <row r="11473" customFormat="1"/>
    <row r="11474" customFormat="1"/>
    <row r="11475" customFormat="1"/>
    <row r="11476" customFormat="1"/>
    <row r="11477" customFormat="1"/>
    <row r="11478" customFormat="1"/>
    <row r="11479" customFormat="1"/>
    <row r="11480" customFormat="1"/>
    <row r="11481" customFormat="1"/>
    <row r="11482" customFormat="1"/>
    <row r="11483" customFormat="1"/>
    <row r="11484" customFormat="1"/>
    <row r="11485" customFormat="1"/>
    <row r="11486" customFormat="1"/>
    <row r="11487" customFormat="1"/>
    <row r="11488" customFormat="1"/>
    <row r="11489" customFormat="1"/>
    <row r="11490" customFormat="1"/>
    <row r="11491" customFormat="1"/>
    <row r="11492" customFormat="1"/>
    <row r="11493" customFormat="1"/>
    <row r="11494" customFormat="1"/>
    <row r="11495" customFormat="1"/>
    <row r="11496" customFormat="1"/>
    <row r="11497" customFormat="1"/>
    <row r="11498" customFormat="1"/>
    <row r="11499" customFormat="1"/>
    <row r="11500" customFormat="1"/>
    <row r="11501" customFormat="1"/>
    <row r="11502" customFormat="1"/>
    <row r="11503" customFormat="1"/>
    <row r="11504" customFormat="1"/>
    <row r="11505" customFormat="1"/>
    <row r="11506" customFormat="1"/>
    <row r="11507" customFormat="1"/>
    <row r="11508" customFormat="1"/>
    <row r="11509" customFormat="1"/>
    <row r="11510" customFormat="1"/>
    <row r="11511" customFormat="1"/>
    <row r="11512" customFormat="1"/>
    <row r="11513" customFormat="1"/>
    <row r="11514" customFormat="1"/>
    <row r="11515" customFormat="1"/>
    <row r="11516" customFormat="1"/>
    <row r="11517" customFormat="1"/>
    <row r="11518" customFormat="1"/>
    <row r="11519" customFormat="1"/>
    <row r="11520" customFormat="1"/>
    <row r="11521" customFormat="1"/>
    <row r="11522" customFormat="1"/>
    <row r="11523" customFormat="1"/>
    <row r="11524" customFormat="1"/>
    <row r="11525" customFormat="1"/>
    <row r="11526" customFormat="1"/>
    <row r="11527" customFormat="1"/>
    <row r="11528" customFormat="1"/>
    <row r="11529" customFormat="1"/>
    <row r="11530" customFormat="1"/>
    <row r="11531" customFormat="1"/>
    <row r="11532" customFormat="1"/>
    <row r="11533" customFormat="1"/>
    <row r="11534" customFormat="1"/>
    <row r="11535" customFormat="1"/>
    <row r="11536" customFormat="1"/>
    <row r="11537" customFormat="1"/>
    <row r="11538" customFormat="1"/>
    <row r="11539" customFormat="1"/>
    <row r="11540" customFormat="1"/>
    <row r="11541" customFormat="1"/>
    <row r="11542" customFormat="1"/>
    <row r="11543" customFormat="1"/>
    <row r="11544" customFormat="1"/>
    <row r="11545" customFormat="1"/>
    <row r="11546" customFormat="1"/>
    <row r="11547" customFormat="1"/>
    <row r="11548" customFormat="1"/>
    <row r="11549" customFormat="1"/>
    <row r="11550" customFormat="1"/>
    <row r="11551" customFormat="1"/>
    <row r="11552" customFormat="1"/>
    <row r="11553" customFormat="1"/>
    <row r="11554" customFormat="1"/>
    <row r="11555" customFormat="1"/>
    <row r="11556" customFormat="1"/>
    <row r="11557" customFormat="1"/>
    <row r="11558" customFormat="1"/>
    <row r="11559" customFormat="1"/>
    <row r="11560" customFormat="1"/>
    <row r="11561" customFormat="1"/>
    <row r="11562" customFormat="1"/>
    <row r="11563" customFormat="1"/>
    <row r="11564" customFormat="1"/>
    <row r="11565" customFormat="1"/>
    <row r="11566" customFormat="1"/>
    <row r="11567" customFormat="1"/>
    <row r="11568" customFormat="1"/>
    <row r="11569" customFormat="1"/>
    <row r="11570" customFormat="1"/>
    <row r="11571" customFormat="1"/>
    <row r="11572" customFormat="1"/>
    <row r="11573" customFormat="1"/>
    <row r="11574" customFormat="1"/>
    <row r="11575" customFormat="1"/>
    <row r="11576" customFormat="1"/>
    <row r="11577" customFormat="1"/>
    <row r="11578" customFormat="1"/>
    <row r="11579" customFormat="1"/>
    <row r="11580" customFormat="1"/>
    <row r="11581" customFormat="1"/>
    <row r="11582" customFormat="1"/>
    <row r="11583" customFormat="1"/>
    <row r="11584" customFormat="1"/>
    <row r="11585" customFormat="1"/>
    <row r="11586" customFormat="1"/>
    <row r="11587" customFormat="1"/>
    <row r="11588" customFormat="1"/>
    <row r="11589" customFormat="1"/>
    <row r="11590" customFormat="1"/>
    <row r="11591" customFormat="1"/>
    <row r="11592" customFormat="1"/>
    <row r="11593" customFormat="1"/>
    <row r="11594" customFormat="1"/>
    <row r="11595" customFormat="1"/>
    <row r="11596" customFormat="1"/>
    <row r="11597" customFormat="1"/>
    <row r="11598" customFormat="1"/>
    <row r="11599" customFormat="1"/>
    <row r="11600" customFormat="1"/>
    <row r="11601" customFormat="1"/>
    <row r="11602" customFormat="1"/>
    <row r="11603" customFormat="1"/>
    <row r="11604" customFormat="1"/>
    <row r="11605" customFormat="1"/>
    <row r="11606" customFormat="1"/>
    <row r="11607" customFormat="1"/>
    <row r="11608" customFormat="1"/>
    <row r="11609" customFormat="1"/>
    <row r="11610" customFormat="1"/>
    <row r="11611" customFormat="1"/>
    <row r="11612" customFormat="1"/>
    <row r="11613" customFormat="1"/>
    <row r="11614" customFormat="1"/>
    <row r="11615" customFormat="1"/>
    <row r="11616" customFormat="1"/>
    <row r="11617" customFormat="1"/>
    <row r="11618" customFormat="1"/>
    <row r="11619" customFormat="1"/>
    <row r="11620" customFormat="1"/>
    <row r="11621" customFormat="1"/>
    <row r="11622" customFormat="1"/>
    <row r="11623" customFormat="1"/>
    <row r="11624" customFormat="1"/>
    <row r="11625" customFormat="1"/>
    <row r="11626" customFormat="1"/>
    <row r="11627" customFormat="1"/>
    <row r="11628" customFormat="1"/>
    <row r="11629" customFormat="1"/>
    <row r="11630" customFormat="1"/>
    <row r="11631" customFormat="1"/>
    <row r="11632" customFormat="1"/>
    <row r="11633" customFormat="1"/>
    <row r="11634" customFormat="1"/>
    <row r="11635" customFormat="1"/>
    <row r="11636" customFormat="1"/>
    <row r="11637" customFormat="1"/>
    <row r="11638" customFormat="1"/>
    <row r="11639" customFormat="1"/>
    <row r="11640" customFormat="1"/>
    <row r="11641" customFormat="1"/>
    <row r="11642" customFormat="1"/>
    <row r="11643" customFormat="1"/>
    <row r="11644" customFormat="1"/>
    <row r="11645" customFormat="1"/>
    <row r="11646" customFormat="1"/>
    <row r="11647" customFormat="1"/>
    <row r="11648" customFormat="1"/>
    <row r="11649" customFormat="1"/>
    <row r="11650" customFormat="1"/>
    <row r="11651" customFormat="1"/>
    <row r="11652" customFormat="1"/>
    <row r="11653" customFormat="1"/>
    <row r="11654" customFormat="1"/>
    <row r="11655" customFormat="1"/>
    <row r="11656" customFormat="1"/>
    <row r="11657" customFormat="1"/>
    <row r="11658" customFormat="1"/>
    <row r="11659" customFormat="1"/>
    <row r="11660" customFormat="1"/>
    <row r="11661" customFormat="1"/>
    <row r="11662" customFormat="1"/>
    <row r="11663" customFormat="1"/>
    <row r="11664" customFormat="1"/>
    <row r="11665" customFormat="1"/>
    <row r="11666" customFormat="1"/>
    <row r="11667" customFormat="1"/>
    <row r="11668" customFormat="1"/>
    <row r="11669" customFormat="1"/>
    <row r="11670" customFormat="1"/>
    <row r="11671" customFormat="1"/>
    <row r="11672" customFormat="1"/>
    <row r="11673" customFormat="1"/>
    <row r="11674" customFormat="1"/>
    <row r="11675" customFormat="1"/>
    <row r="11676" customFormat="1"/>
    <row r="11677" customFormat="1"/>
    <row r="11678" customFormat="1"/>
    <row r="11679" customFormat="1"/>
    <row r="11680" customFormat="1"/>
    <row r="11681" customFormat="1"/>
    <row r="11682" customFormat="1"/>
    <row r="11683" customFormat="1"/>
    <row r="11684" customFormat="1"/>
    <row r="11685" customFormat="1"/>
    <row r="11686" customFormat="1"/>
    <row r="11687" customFormat="1"/>
    <row r="11688" customFormat="1"/>
    <row r="11689" customFormat="1"/>
    <row r="11690" customFormat="1"/>
    <row r="11691" customFormat="1"/>
    <row r="11692" customFormat="1"/>
    <row r="11693" customFormat="1"/>
    <row r="11694" customFormat="1"/>
    <row r="11695" customFormat="1"/>
    <row r="11696" customFormat="1"/>
    <row r="11697" customFormat="1"/>
    <row r="11698" customFormat="1"/>
    <row r="11699" customFormat="1"/>
    <row r="11700" customFormat="1"/>
    <row r="11701" customFormat="1"/>
    <row r="11702" customFormat="1"/>
    <row r="11703" customFormat="1"/>
    <row r="11704" customFormat="1"/>
    <row r="11705" customFormat="1"/>
    <row r="11706" customFormat="1"/>
    <row r="11707" customFormat="1"/>
    <row r="11708" customFormat="1"/>
    <row r="11709" customFormat="1"/>
    <row r="11710" customFormat="1"/>
    <row r="11711" customFormat="1"/>
    <row r="11712" customFormat="1"/>
    <row r="11713" customFormat="1"/>
    <row r="11714" customFormat="1"/>
    <row r="11715" customFormat="1"/>
    <row r="11716" customFormat="1"/>
    <row r="11717" customFormat="1"/>
    <row r="11718" customFormat="1"/>
    <row r="11719" customFormat="1"/>
    <row r="11720" customFormat="1"/>
    <row r="11721" customFormat="1"/>
    <row r="11722" customFormat="1"/>
    <row r="11723" customFormat="1"/>
    <row r="11724" customFormat="1"/>
    <row r="11725" customFormat="1"/>
    <row r="11726" customFormat="1"/>
    <row r="11727" customFormat="1"/>
    <row r="11728" customFormat="1"/>
    <row r="11729" customFormat="1"/>
    <row r="11730" customFormat="1"/>
    <row r="11731" customFormat="1"/>
    <row r="11732" customFormat="1"/>
    <row r="11733" customFormat="1"/>
    <row r="11734" customFormat="1"/>
    <row r="11735" customFormat="1"/>
    <row r="11736" customFormat="1"/>
    <row r="11737" customFormat="1"/>
    <row r="11738" customFormat="1"/>
    <row r="11739" customFormat="1"/>
    <row r="11740" customFormat="1"/>
    <row r="11741" customFormat="1"/>
    <row r="11742" customFormat="1"/>
    <row r="11743" customFormat="1"/>
    <row r="11744" customFormat="1"/>
    <row r="11745" customFormat="1"/>
    <row r="11746" customFormat="1"/>
    <row r="11747" customFormat="1"/>
    <row r="11748" customFormat="1"/>
    <row r="11749" customFormat="1"/>
    <row r="11750" customFormat="1"/>
    <row r="11751" customFormat="1"/>
    <row r="11752" customFormat="1"/>
    <row r="11753" customFormat="1"/>
    <row r="11754" customFormat="1"/>
    <row r="11755" customFormat="1"/>
    <row r="11756" customFormat="1"/>
    <row r="11757" customFormat="1"/>
    <row r="11758" customFormat="1"/>
    <row r="11759" customFormat="1"/>
    <row r="11760" customFormat="1"/>
    <row r="11761" customFormat="1"/>
    <row r="11762" customFormat="1"/>
    <row r="11763" customFormat="1"/>
    <row r="11764" customFormat="1"/>
    <row r="11765" customFormat="1"/>
    <row r="11766" customFormat="1"/>
    <row r="11767" customFormat="1"/>
    <row r="11768" customFormat="1"/>
    <row r="11769" customFormat="1"/>
    <row r="11770" customFormat="1"/>
    <row r="11771" customFormat="1"/>
    <row r="11772" customFormat="1"/>
    <row r="11773" customFormat="1"/>
    <row r="11774" customFormat="1"/>
    <row r="11775" customFormat="1"/>
    <row r="11776" customFormat="1"/>
    <row r="11777" customFormat="1"/>
    <row r="11778" customFormat="1"/>
    <row r="11779" customFormat="1"/>
    <row r="11780" customFormat="1"/>
    <row r="11781" customFormat="1"/>
    <row r="11782" customFormat="1"/>
    <row r="11783" customFormat="1"/>
    <row r="11784" customFormat="1"/>
    <row r="11785" customFormat="1"/>
    <row r="11786" customFormat="1"/>
    <row r="11787" customFormat="1"/>
    <row r="11788" customFormat="1"/>
    <row r="11789" customFormat="1"/>
    <row r="11790" customFormat="1"/>
    <row r="11791" customFormat="1"/>
    <row r="11792" customFormat="1"/>
    <row r="11793" customFormat="1"/>
    <row r="11794" customFormat="1"/>
    <row r="11795" customFormat="1"/>
    <row r="11796" customFormat="1"/>
    <row r="11797" customFormat="1"/>
    <row r="11798" customFormat="1"/>
    <row r="11799" customFormat="1"/>
    <row r="11800" customFormat="1"/>
    <row r="11801" customFormat="1"/>
    <row r="11802" customFormat="1"/>
    <row r="11803" customFormat="1"/>
    <row r="11804" customFormat="1"/>
    <row r="11805" customFormat="1"/>
    <row r="11806" customFormat="1"/>
    <row r="11807" customFormat="1"/>
    <row r="11808" customFormat="1"/>
    <row r="11809" customFormat="1"/>
    <row r="11810" customFormat="1"/>
    <row r="11811" customFormat="1"/>
    <row r="11812" customFormat="1"/>
    <row r="11813" customFormat="1"/>
    <row r="11814" customFormat="1"/>
    <row r="11815" customFormat="1"/>
    <row r="11816" customFormat="1"/>
    <row r="11817" customFormat="1"/>
    <row r="11818" customFormat="1"/>
    <row r="11819" customFormat="1"/>
    <row r="11820" customFormat="1"/>
    <row r="11821" customFormat="1"/>
    <row r="11822" customFormat="1"/>
    <row r="11823" customFormat="1"/>
    <row r="11824" customFormat="1"/>
    <row r="11825" customFormat="1"/>
    <row r="11826" customFormat="1"/>
    <row r="11827" customFormat="1"/>
    <row r="11828" customFormat="1"/>
    <row r="11829" customFormat="1"/>
    <row r="11830" customFormat="1"/>
    <row r="11831" customFormat="1"/>
    <row r="11832" customFormat="1"/>
    <row r="11833" customFormat="1"/>
    <row r="11834" customFormat="1"/>
    <row r="11835" customFormat="1"/>
    <row r="11836" customFormat="1"/>
    <row r="11837" customFormat="1"/>
    <row r="11838" customFormat="1"/>
    <row r="11839" customFormat="1"/>
    <row r="11840" customFormat="1"/>
    <row r="11841" customFormat="1"/>
    <row r="11842" customFormat="1"/>
    <row r="11843" customFormat="1"/>
    <row r="11844" customFormat="1"/>
    <row r="11845" customFormat="1"/>
    <row r="11846" customFormat="1"/>
    <row r="11847" customFormat="1"/>
    <row r="11848" customFormat="1"/>
    <row r="11849" customFormat="1"/>
    <row r="11850" customFormat="1"/>
    <row r="11851" customFormat="1"/>
    <row r="11852" customFormat="1"/>
    <row r="11853" customFormat="1"/>
    <row r="11854" customFormat="1"/>
    <row r="11855" customFormat="1"/>
    <row r="11856" customFormat="1"/>
    <row r="11857" customFormat="1"/>
    <row r="11858" customFormat="1"/>
    <row r="11859" customFormat="1"/>
    <row r="11860" customFormat="1"/>
    <row r="11861" customFormat="1"/>
    <row r="11862" customFormat="1"/>
    <row r="11863" customFormat="1"/>
    <row r="11864" customFormat="1"/>
    <row r="11865" customFormat="1"/>
    <row r="11866" customFormat="1"/>
    <row r="11867" customFormat="1"/>
    <row r="11868" customFormat="1"/>
    <row r="11869" customFormat="1"/>
    <row r="11870" customFormat="1"/>
    <row r="11871" customFormat="1"/>
    <row r="11872" customFormat="1"/>
    <row r="11873" customFormat="1"/>
    <row r="11874" customFormat="1"/>
    <row r="11875" customFormat="1"/>
    <row r="11876" customFormat="1"/>
    <row r="11877" customFormat="1"/>
    <row r="11878" customFormat="1"/>
    <row r="11879" customFormat="1"/>
    <row r="11880" customFormat="1"/>
    <row r="11881" customFormat="1"/>
    <row r="11882" customFormat="1"/>
    <row r="11883" customFormat="1"/>
    <row r="11884" customFormat="1"/>
    <row r="11885" customFormat="1"/>
    <row r="11886" customFormat="1"/>
    <row r="11887" customFormat="1"/>
    <row r="11888" customFormat="1"/>
    <row r="11889" customFormat="1"/>
    <row r="11890" customFormat="1"/>
    <row r="11891" customFormat="1"/>
    <row r="11892" customFormat="1"/>
    <row r="11893" customFormat="1"/>
    <row r="11894" customFormat="1"/>
    <row r="11895" customFormat="1"/>
    <row r="11896" customFormat="1"/>
    <row r="11897" customFormat="1"/>
    <row r="11898" customFormat="1"/>
    <row r="11899" customFormat="1"/>
    <row r="11900" customFormat="1"/>
    <row r="11901" customFormat="1"/>
    <row r="11902" customFormat="1"/>
    <row r="11903" customFormat="1"/>
    <row r="11904" customFormat="1"/>
    <row r="11905" customFormat="1"/>
    <row r="11906" customFormat="1"/>
    <row r="11907" customFormat="1"/>
    <row r="11908" customFormat="1"/>
    <row r="11909" customFormat="1"/>
    <row r="11910" customFormat="1"/>
    <row r="11911" customFormat="1"/>
    <row r="11912" customFormat="1"/>
    <row r="11913" customFormat="1"/>
    <row r="11914" customFormat="1"/>
    <row r="11915" customFormat="1"/>
    <row r="11916" customFormat="1"/>
    <row r="11917" customFormat="1"/>
    <row r="11918" customFormat="1"/>
    <row r="11919" customFormat="1"/>
    <row r="11920" customFormat="1"/>
    <row r="11921" customFormat="1"/>
    <row r="11922" customFormat="1"/>
    <row r="11923" customFormat="1"/>
    <row r="11924" customFormat="1"/>
    <row r="11925" customFormat="1"/>
    <row r="11926" customFormat="1"/>
    <row r="11927" customFormat="1"/>
    <row r="11928" customFormat="1"/>
    <row r="11929" customFormat="1"/>
    <row r="11930" customFormat="1"/>
    <row r="11931" customFormat="1"/>
    <row r="11932" customFormat="1"/>
    <row r="11933" customFormat="1"/>
    <row r="11934" customFormat="1"/>
    <row r="11935" customFormat="1"/>
    <row r="11936" customFormat="1"/>
    <row r="11937" customFormat="1"/>
    <row r="11938" customFormat="1"/>
    <row r="11939" customFormat="1"/>
    <row r="11940" customFormat="1"/>
    <row r="11941" customFormat="1"/>
    <row r="11942" customFormat="1"/>
    <row r="11943" customFormat="1"/>
    <row r="11944" customFormat="1"/>
    <row r="11945" customFormat="1"/>
    <row r="11946" customFormat="1"/>
    <row r="11947" customFormat="1"/>
    <row r="11948" customFormat="1"/>
    <row r="11949" customFormat="1"/>
    <row r="11950" customFormat="1"/>
    <row r="11951" customFormat="1"/>
    <row r="11952" customFormat="1"/>
    <row r="11953" customFormat="1"/>
    <row r="11954" customFormat="1"/>
    <row r="11955" customFormat="1"/>
    <row r="11956" customFormat="1"/>
    <row r="11957" customFormat="1"/>
    <row r="11958" customFormat="1"/>
    <row r="11959" customFormat="1"/>
    <row r="11960" customFormat="1"/>
    <row r="11961" customFormat="1"/>
    <row r="11962" customFormat="1"/>
    <row r="11963" customFormat="1"/>
    <row r="11964" customFormat="1"/>
    <row r="11965" customFormat="1"/>
    <row r="11966" customFormat="1"/>
    <row r="11967" customFormat="1"/>
    <row r="11968" customFormat="1"/>
    <row r="11969" customFormat="1"/>
    <row r="11970" customFormat="1"/>
    <row r="11971" customFormat="1"/>
    <row r="11972" customFormat="1"/>
    <row r="11973" customFormat="1"/>
    <row r="11974" customFormat="1"/>
    <row r="11975" customFormat="1"/>
    <row r="11976" customFormat="1"/>
    <row r="11977" customFormat="1"/>
    <row r="11978" customFormat="1"/>
    <row r="11979" customFormat="1"/>
    <row r="11980" customFormat="1"/>
    <row r="11981" customFormat="1"/>
    <row r="11982" customFormat="1"/>
    <row r="11983" customFormat="1"/>
    <row r="11984" customFormat="1"/>
    <row r="11985" customFormat="1"/>
    <row r="11986" customFormat="1"/>
    <row r="11987" customFormat="1"/>
    <row r="11988" customFormat="1"/>
    <row r="11989" customFormat="1"/>
    <row r="11990" customFormat="1"/>
    <row r="11991" customFormat="1"/>
    <row r="11992" customFormat="1"/>
    <row r="11993" customFormat="1"/>
    <row r="11994" customFormat="1"/>
    <row r="11995" customFormat="1"/>
    <row r="11996" customFormat="1"/>
    <row r="11997" customFormat="1"/>
    <row r="11998" customFormat="1"/>
    <row r="11999" customFormat="1"/>
    <row r="12000" customFormat="1"/>
    <row r="12001" customFormat="1"/>
    <row r="12002" customFormat="1"/>
    <row r="12003" customFormat="1"/>
    <row r="12004" customFormat="1"/>
    <row r="12005" customFormat="1"/>
    <row r="12006" customFormat="1"/>
    <row r="12007" customFormat="1"/>
    <row r="12008" customFormat="1"/>
    <row r="12009" customFormat="1"/>
    <row r="12010" customFormat="1"/>
    <row r="12011" customFormat="1"/>
    <row r="12012" customFormat="1"/>
    <row r="12013" customFormat="1"/>
    <row r="12014" customFormat="1"/>
    <row r="12015" customFormat="1"/>
    <row r="12016" customFormat="1"/>
    <row r="12017" customFormat="1"/>
    <row r="12018" customFormat="1"/>
    <row r="12019" customFormat="1"/>
    <row r="12020" customFormat="1"/>
    <row r="12021" customFormat="1"/>
    <row r="12022" customFormat="1"/>
    <row r="12023" customFormat="1"/>
    <row r="12024" customFormat="1"/>
    <row r="12025" customFormat="1"/>
    <row r="12026" customFormat="1"/>
    <row r="12027" customFormat="1"/>
    <row r="12028" customFormat="1"/>
    <row r="12029" customFormat="1"/>
    <row r="12030" customFormat="1"/>
    <row r="12031" customFormat="1"/>
    <row r="12032" customFormat="1"/>
    <row r="12033" customFormat="1"/>
    <row r="12034" customFormat="1"/>
    <row r="12035" customFormat="1"/>
    <row r="12036" customFormat="1"/>
    <row r="12037" customFormat="1"/>
    <row r="12038" customFormat="1"/>
    <row r="12039" customFormat="1"/>
    <row r="12040" customFormat="1"/>
    <row r="12041" customFormat="1"/>
    <row r="12042" customFormat="1"/>
    <row r="12043" customFormat="1"/>
    <row r="12044" customFormat="1"/>
    <row r="12045" customFormat="1"/>
    <row r="12046" customFormat="1"/>
    <row r="12047" customFormat="1"/>
    <row r="12048" customFormat="1"/>
    <row r="12049" customFormat="1"/>
    <row r="12050" customFormat="1"/>
    <row r="12051" customFormat="1"/>
    <row r="12052" customFormat="1"/>
    <row r="12053" customFormat="1"/>
    <row r="12054" customFormat="1"/>
    <row r="12055" customFormat="1"/>
    <row r="12056" customFormat="1"/>
    <row r="12057" customFormat="1"/>
    <row r="12058" customFormat="1"/>
    <row r="12059" customFormat="1"/>
    <row r="12060" customFormat="1"/>
    <row r="12061" customFormat="1"/>
    <row r="12062" customFormat="1"/>
    <row r="12063" customFormat="1"/>
    <row r="12064" customFormat="1"/>
    <row r="12065" customFormat="1"/>
    <row r="12066" customFormat="1"/>
    <row r="12067" customFormat="1"/>
    <row r="12068" customFormat="1"/>
    <row r="12069" customFormat="1"/>
    <row r="12070" customFormat="1"/>
    <row r="12071" customFormat="1"/>
    <row r="12072" customFormat="1"/>
    <row r="12073" customFormat="1"/>
    <row r="12074" customFormat="1"/>
    <row r="12075" customFormat="1"/>
    <row r="12076" customFormat="1"/>
    <row r="12077" customFormat="1"/>
    <row r="12078" customFormat="1"/>
    <row r="12079" customFormat="1"/>
    <row r="12080" customFormat="1"/>
    <row r="12081" customFormat="1"/>
    <row r="12082" customFormat="1"/>
    <row r="12083" customFormat="1"/>
    <row r="12084" customFormat="1"/>
    <row r="12085" customFormat="1"/>
    <row r="12086" customFormat="1"/>
    <row r="12087" customFormat="1"/>
    <row r="12088" customFormat="1"/>
    <row r="12089" customFormat="1"/>
    <row r="12090" customFormat="1"/>
    <row r="12091" customFormat="1"/>
    <row r="12092" customFormat="1"/>
    <row r="12093" customFormat="1"/>
    <row r="12094" customFormat="1"/>
    <row r="12095" customFormat="1"/>
    <row r="12096" customFormat="1"/>
    <row r="12097" customFormat="1"/>
    <row r="12098" customFormat="1"/>
    <row r="12099" customFormat="1"/>
    <row r="12100" customFormat="1"/>
    <row r="12101" customFormat="1"/>
    <row r="12102" customFormat="1"/>
    <row r="12103" customFormat="1"/>
    <row r="12104" customFormat="1"/>
    <row r="12105" customFormat="1"/>
    <row r="12106" customFormat="1"/>
    <row r="12107" customFormat="1"/>
    <row r="12108" customFormat="1"/>
    <row r="12109" customFormat="1"/>
    <row r="12110" customFormat="1"/>
    <row r="12111" customFormat="1"/>
    <row r="12112" customFormat="1"/>
    <row r="12113" customFormat="1"/>
    <row r="12114" customFormat="1"/>
    <row r="12115" customFormat="1"/>
    <row r="12116" customFormat="1"/>
    <row r="12117" customFormat="1"/>
    <row r="12118" customFormat="1"/>
    <row r="12119" customFormat="1"/>
    <row r="12120" customFormat="1"/>
    <row r="12121" customFormat="1"/>
    <row r="12122" customFormat="1"/>
    <row r="12123" customFormat="1"/>
    <row r="12124" customFormat="1"/>
    <row r="12125" customFormat="1"/>
    <row r="12126" customFormat="1"/>
    <row r="12127" customFormat="1"/>
    <row r="12128" customFormat="1"/>
    <row r="12129" customFormat="1"/>
    <row r="12130" customFormat="1"/>
    <row r="12131" customFormat="1"/>
    <row r="12132" customFormat="1"/>
    <row r="12133" customFormat="1"/>
    <row r="12134" customFormat="1"/>
    <row r="12135" customFormat="1"/>
    <row r="12136" customFormat="1"/>
    <row r="12137" customFormat="1"/>
    <row r="12138" customFormat="1"/>
    <row r="12139" customFormat="1"/>
    <row r="12140" customFormat="1"/>
    <row r="12141" customFormat="1"/>
    <row r="12142" customFormat="1"/>
    <row r="12143" customFormat="1"/>
    <row r="12144" customFormat="1"/>
    <row r="12145" customFormat="1"/>
    <row r="12146" customFormat="1"/>
    <row r="12147" customFormat="1"/>
    <row r="12148" customFormat="1"/>
    <row r="12149" customFormat="1"/>
    <row r="12150" customFormat="1"/>
    <row r="12151" customFormat="1"/>
    <row r="12152" customFormat="1"/>
    <row r="12153" customFormat="1"/>
    <row r="12154" customFormat="1"/>
    <row r="12155" customFormat="1"/>
    <row r="12156" customFormat="1"/>
    <row r="12157" customFormat="1"/>
    <row r="12158" customFormat="1"/>
    <row r="12159" customFormat="1"/>
    <row r="12160" customFormat="1"/>
    <row r="12161" customFormat="1"/>
    <row r="12162" customFormat="1"/>
    <row r="12163" customFormat="1"/>
    <row r="12164" customFormat="1"/>
    <row r="12165" customFormat="1"/>
    <row r="12166" customFormat="1"/>
    <row r="12167" customFormat="1"/>
    <row r="12168" customFormat="1"/>
    <row r="12169" customFormat="1"/>
    <row r="12170" customFormat="1"/>
    <row r="12171" customFormat="1"/>
    <row r="12172" customFormat="1"/>
    <row r="12173" customFormat="1"/>
    <row r="12174" customFormat="1"/>
    <row r="12175" customFormat="1"/>
    <row r="12176" customFormat="1"/>
    <row r="12177" customFormat="1"/>
    <row r="12178" customFormat="1"/>
    <row r="12179" customFormat="1"/>
    <row r="12180" customFormat="1"/>
    <row r="12181" customFormat="1"/>
    <row r="12182" customFormat="1"/>
    <row r="12183" customFormat="1"/>
    <row r="12184" customFormat="1"/>
    <row r="12185" customFormat="1"/>
    <row r="12186" customFormat="1"/>
    <row r="12187" customFormat="1"/>
    <row r="12188" customFormat="1"/>
    <row r="12189" customFormat="1"/>
    <row r="12190" customFormat="1"/>
    <row r="12191" customFormat="1"/>
    <row r="12192" customFormat="1"/>
    <row r="12193" customFormat="1"/>
    <row r="12194" customFormat="1"/>
    <row r="12195" customFormat="1"/>
    <row r="12196" customFormat="1"/>
    <row r="12197" customFormat="1"/>
    <row r="12198" customFormat="1"/>
    <row r="12199" customFormat="1"/>
    <row r="12200" customFormat="1"/>
    <row r="12201" customFormat="1"/>
    <row r="12202" customFormat="1"/>
    <row r="12203" customFormat="1"/>
    <row r="12204" customFormat="1"/>
    <row r="12205" customFormat="1"/>
    <row r="12206" customFormat="1"/>
    <row r="12207" customFormat="1"/>
    <row r="12208" customFormat="1"/>
    <row r="12209" customFormat="1"/>
    <row r="12210" customFormat="1"/>
    <row r="12211" customFormat="1"/>
    <row r="12212" customFormat="1"/>
    <row r="12213" customFormat="1"/>
    <row r="12214" customFormat="1"/>
    <row r="12215" customFormat="1"/>
    <row r="12216" customFormat="1"/>
    <row r="12217" customFormat="1"/>
    <row r="12218" customFormat="1"/>
    <row r="12219" customFormat="1"/>
    <row r="12220" customFormat="1"/>
    <row r="12221" customFormat="1"/>
    <row r="12222" customFormat="1"/>
    <row r="12223" customFormat="1"/>
    <row r="12224" customFormat="1"/>
    <row r="12225" customFormat="1"/>
    <row r="12226" customFormat="1"/>
    <row r="12227" customFormat="1"/>
    <row r="12228" customFormat="1"/>
    <row r="12229" customFormat="1"/>
    <row r="12230" customFormat="1"/>
    <row r="12231" customFormat="1"/>
    <row r="12232" customFormat="1"/>
    <row r="12233" customFormat="1"/>
    <row r="12234" customFormat="1"/>
    <row r="12235" customFormat="1"/>
    <row r="12236" customFormat="1"/>
    <row r="12237" customFormat="1"/>
    <row r="12238" customFormat="1"/>
    <row r="12239" customFormat="1"/>
    <row r="12240" customFormat="1"/>
    <row r="12241" customFormat="1"/>
    <row r="12242" customFormat="1"/>
    <row r="12243" customFormat="1"/>
    <row r="12244" customFormat="1"/>
    <row r="12245" customFormat="1"/>
    <row r="12246" customFormat="1"/>
    <row r="12247" customFormat="1"/>
    <row r="12248" customFormat="1"/>
    <row r="12249" customFormat="1"/>
    <row r="12250" customFormat="1"/>
    <row r="12251" customFormat="1"/>
    <row r="12252" customFormat="1"/>
    <row r="12253" customFormat="1"/>
    <row r="12254" customFormat="1"/>
    <row r="12255" customFormat="1"/>
    <row r="12256" customFormat="1"/>
    <row r="12257" customFormat="1"/>
    <row r="12258" customFormat="1"/>
    <row r="12259" customFormat="1"/>
    <row r="12260" customFormat="1"/>
    <row r="12261" customFormat="1"/>
    <row r="12262" customFormat="1"/>
    <row r="12263" customFormat="1"/>
    <row r="12264" customFormat="1"/>
    <row r="12265" customFormat="1"/>
    <row r="12266" customFormat="1"/>
    <row r="12267" customFormat="1"/>
    <row r="12268" customFormat="1"/>
    <row r="12269" customFormat="1"/>
    <row r="12270" customFormat="1"/>
    <row r="12271" customFormat="1"/>
    <row r="12272" customFormat="1"/>
    <row r="12273" customFormat="1"/>
    <row r="12274" customFormat="1"/>
    <row r="12275" customFormat="1"/>
    <row r="12276" customFormat="1"/>
    <row r="12277" customFormat="1"/>
    <row r="12278" customFormat="1"/>
    <row r="12279" customFormat="1"/>
    <row r="12280" customFormat="1"/>
    <row r="12281" customFormat="1"/>
    <row r="12282" customFormat="1"/>
    <row r="12283" customFormat="1"/>
    <row r="12284" customFormat="1"/>
    <row r="12285" customFormat="1"/>
    <row r="12286" customFormat="1"/>
    <row r="12287" customFormat="1"/>
    <row r="12288" customFormat="1"/>
    <row r="12289" customFormat="1"/>
    <row r="12290" customFormat="1"/>
    <row r="12291" customFormat="1"/>
    <row r="12292" customFormat="1"/>
    <row r="12293" customFormat="1"/>
    <row r="12294" customFormat="1"/>
    <row r="12295" customFormat="1"/>
    <row r="12296" customFormat="1"/>
    <row r="12297" customFormat="1"/>
    <row r="12298" customFormat="1"/>
    <row r="12299" customFormat="1"/>
    <row r="12300" customFormat="1"/>
    <row r="12301" customFormat="1"/>
    <row r="12302" customFormat="1"/>
    <row r="12303" customFormat="1"/>
    <row r="12304" customFormat="1"/>
    <row r="12305" customFormat="1"/>
    <row r="12306" customFormat="1"/>
    <row r="12307" customFormat="1"/>
    <row r="12308" customFormat="1"/>
    <row r="12309" customFormat="1"/>
    <row r="12310" customFormat="1"/>
    <row r="12311" customFormat="1"/>
    <row r="12312" customFormat="1"/>
    <row r="12313" customFormat="1"/>
    <row r="12314" customFormat="1"/>
    <row r="12315" customFormat="1"/>
    <row r="12316" customFormat="1"/>
    <row r="12317" customFormat="1"/>
    <row r="12318" customFormat="1"/>
    <row r="12319" customFormat="1"/>
    <row r="12320" customFormat="1"/>
    <row r="12321" customFormat="1"/>
    <row r="12322" customFormat="1"/>
    <row r="12323" customFormat="1"/>
    <row r="12324" customFormat="1"/>
    <row r="12325" customFormat="1"/>
    <row r="12326" customFormat="1"/>
    <row r="12327" customFormat="1"/>
    <row r="12328" customFormat="1"/>
    <row r="12329" customFormat="1"/>
    <row r="12330" customFormat="1"/>
    <row r="12331" customFormat="1"/>
    <row r="12332" customFormat="1"/>
    <row r="12333" customFormat="1"/>
    <row r="12334" customFormat="1"/>
    <row r="12335" customFormat="1"/>
    <row r="12336" customFormat="1"/>
    <row r="12337" customFormat="1"/>
    <row r="12338" customFormat="1"/>
    <row r="12339" customFormat="1"/>
    <row r="12340" customFormat="1"/>
    <row r="12341" customFormat="1"/>
    <row r="12342" customFormat="1"/>
    <row r="12343" customFormat="1"/>
    <row r="12344" customFormat="1"/>
    <row r="12345" customFormat="1"/>
    <row r="12346" customFormat="1"/>
    <row r="12347" customFormat="1"/>
    <row r="12348" customFormat="1"/>
    <row r="12349" customFormat="1"/>
    <row r="12350" customFormat="1"/>
    <row r="12351" customFormat="1"/>
    <row r="12352" customFormat="1"/>
    <row r="12353" customFormat="1"/>
    <row r="12354" customFormat="1"/>
    <row r="12355" customFormat="1"/>
    <row r="12356" customFormat="1"/>
    <row r="12357" customFormat="1"/>
    <row r="12358" customFormat="1"/>
    <row r="12359" customFormat="1"/>
    <row r="12360" customFormat="1"/>
    <row r="12361" customFormat="1"/>
    <row r="12362" customFormat="1"/>
    <row r="12363" customFormat="1"/>
    <row r="12364" customFormat="1"/>
    <row r="12365" customFormat="1"/>
    <row r="12366" customFormat="1"/>
    <row r="12367" customFormat="1"/>
    <row r="12368" customFormat="1"/>
    <row r="12369" customFormat="1"/>
    <row r="12370" customFormat="1"/>
    <row r="12371" customFormat="1"/>
    <row r="12372" customFormat="1"/>
    <row r="12373" customFormat="1"/>
    <row r="12374" customFormat="1"/>
    <row r="12375" customFormat="1"/>
    <row r="12376" customFormat="1"/>
    <row r="12377" customFormat="1"/>
    <row r="12378" customFormat="1"/>
    <row r="12379" customFormat="1"/>
    <row r="12380" customFormat="1"/>
    <row r="12381" customFormat="1"/>
    <row r="12382" customFormat="1"/>
    <row r="12383" customFormat="1"/>
    <row r="12384" customFormat="1"/>
    <row r="12385" customFormat="1"/>
    <row r="12386" customFormat="1"/>
    <row r="12387" customFormat="1"/>
    <row r="12388" customFormat="1"/>
    <row r="12389" customFormat="1"/>
    <row r="12390" customFormat="1"/>
    <row r="12391" customFormat="1"/>
    <row r="12392" customFormat="1"/>
    <row r="12393" customFormat="1"/>
    <row r="12394" customFormat="1"/>
    <row r="12395" customFormat="1"/>
    <row r="12396" customFormat="1"/>
    <row r="12397" customFormat="1"/>
    <row r="12398" customFormat="1"/>
    <row r="12399" customFormat="1"/>
    <row r="12400" customFormat="1"/>
    <row r="12401" customFormat="1"/>
    <row r="12402" customFormat="1"/>
    <row r="12403" customFormat="1"/>
    <row r="12404" customFormat="1"/>
    <row r="12405" customFormat="1"/>
    <row r="12406" customFormat="1"/>
    <row r="12407" customFormat="1"/>
    <row r="12408" customFormat="1"/>
    <row r="12409" customFormat="1"/>
    <row r="12410" customFormat="1"/>
    <row r="12411" customFormat="1"/>
    <row r="12412" customFormat="1"/>
    <row r="12413" customFormat="1"/>
    <row r="12414" customFormat="1"/>
    <row r="12415" customFormat="1"/>
    <row r="12416" customFormat="1"/>
    <row r="12417" customFormat="1"/>
    <row r="12418" customFormat="1"/>
    <row r="12419" customFormat="1"/>
    <row r="12420" customFormat="1"/>
    <row r="12421" customFormat="1"/>
    <row r="12422" customFormat="1"/>
    <row r="12423" customFormat="1"/>
    <row r="12424" customFormat="1"/>
    <row r="12425" customFormat="1"/>
    <row r="12426" customFormat="1"/>
    <row r="12427" customFormat="1"/>
    <row r="12428" customFormat="1"/>
    <row r="12429" customFormat="1"/>
    <row r="12430" customFormat="1"/>
    <row r="12431" customFormat="1"/>
    <row r="12432" customFormat="1"/>
    <row r="12433" customFormat="1"/>
    <row r="12434" customFormat="1"/>
    <row r="12435" customFormat="1"/>
    <row r="12436" customFormat="1"/>
    <row r="12437" customFormat="1"/>
    <row r="12438" customFormat="1"/>
    <row r="12439" customFormat="1"/>
    <row r="12440" customFormat="1"/>
    <row r="12441" customFormat="1"/>
    <row r="12442" customFormat="1"/>
    <row r="12443" customFormat="1"/>
    <row r="12444" customFormat="1"/>
    <row r="12445" customFormat="1"/>
    <row r="12446" customFormat="1"/>
    <row r="12447" customFormat="1"/>
    <row r="12448" customFormat="1"/>
    <row r="12449" customFormat="1"/>
    <row r="12450" customFormat="1"/>
    <row r="12451" customFormat="1"/>
    <row r="12452" customFormat="1"/>
    <row r="12453" customFormat="1"/>
    <row r="12454" customFormat="1"/>
    <row r="12455" customFormat="1"/>
    <row r="12456" customFormat="1"/>
    <row r="12457" customFormat="1"/>
    <row r="12458" customFormat="1"/>
    <row r="12459" customFormat="1"/>
    <row r="12460" customFormat="1"/>
    <row r="12461" customFormat="1"/>
    <row r="12462" customFormat="1"/>
    <row r="12463" customFormat="1"/>
    <row r="12464" customFormat="1"/>
    <row r="12465" customFormat="1"/>
    <row r="12466" customFormat="1"/>
    <row r="12467" customFormat="1"/>
    <row r="12468" customFormat="1"/>
    <row r="12469" customFormat="1"/>
    <row r="12470" customFormat="1"/>
    <row r="12471" customFormat="1"/>
    <row r="12472" customFormat="1"/>
    <row r="12473" customFormat="1"/>
    <row r="12474" customFormat="1"/>
    <row r="12475" customFormat="1"/>
    <row r="12476" customFormat="1"/>
    <row r="12477" customFormat="1"/>
    <row r="12478" customFormat="1"/>
    <row r="12479" customFormat="1"/>
    <row r="12480" customFormat="1"/>
    <row r="12481" customFormat="1"/>
    <row r="12482" customFormat="1"/>
    <row r="12483" customFormat="1"/>
    <row r="12484" customFormat="1"/>
    <row r="12485" customFormat="1"/>
    <row r="12486" customFormat="1"/>
    <row r="12487" customFormat="1"/>
    <row r="12488" customFormat="1"/>
    <row r="12489" customFormat="1"/>
    <row r="12490" customFormat="1"/>
    <row r="12491" customFormat="1"/>
    <row r="12492" customFormat="1"/>
    <row r="12493" customFormat="1"/>
    <row r="12494" customFormat="1"/>
    <row r="12495" customFormat="1"/>
    <row r="12496" customFormat="1"/>
    <row r="12497" customFormat="1"/>
    <row r="12498" customFormat="1"/>
    <row r="12499" customFormat="1"/>
    <row r="12500" customFormat="1"/>
    <row r="12501" customFormat="1"/>
    <row r="12502" customFormat="1"/>
    <row r="12503" customFormat="1"/>
    <row r="12504" customFormat="1"/>
    <row r="12505" customFormat="1"/>
    <row r="12506" customFormat="1"/>
    <row r="12507" customFormat="1"/>
    <row r="12508" customFormat="1"/>
    <row r="12509" customFormat="1"/>
    <row r="12510" customFormat="1"/>
    <row r="12511" customFormat="1"/>
    <row r="12512" customFormat="1"/>
    <row r="12513" customFormat="1"/>
    <row r="12514" customFormat="1"/>
    <row r="12515" customFormat="1"/>
    <row r="12516" customFormat="1"/>
    <row r="12517" customFormat="1"/>
    <row r="12518" customFormat="1"/>
    <row r="12519" customFormat="1"/>
    <row r="12520" customFormat="1"/>
    <row r="12521" customFormat="1"/>
    <row r="12522" customFormat="1"/>
    <row r="12523" customFormat="1"/>
    <row r="12524" customFormat="1"/>
    <row r="12525" customFormat="1"/>
    <row r="12526" customFormat="1"/>
    <row r="12527" customFormat="1"/>
    <row r="12528" customFormat="1"/>
    <row r="12529" customFormat="1"/>
    <row r="12530" customFormat="1"/>
    <row r="12531" customFormat="1"/>
    <row r="12532" customFormat="1"/>
    <row r="12533" customFormat="1"/>
    <row r="12534" customFormat="1"/>
    <row r="12535" customFormat="1"/>
    <row r="12536" customFormat="1"/>
    <row r="12537" customFormat="1"/>
    <row r="12538" customFormat="1"/>
    <row r="12539" customFormat="1"/>
    <row r="12540" customFormat="1"/>
    <row r="12541" customFormat="1"/>
    <row r="12542" customFormat="1"/>
    <row r="12543" customFormat="1"/>
    <row r="12544" customFormat="1"/>
    <row r="12545" customFormat="1"/>
    <row r="12546" customFormat="1"/>
    <row r="12547" customFormat="1"/>
    <row r="12548" customFormat="1"/>
    <row r="12549" customFormat="1"/>
    <row r="12550" customFormat="1"/>
    <row r="12551" customFormat="1"/>
    <row r="12552" customFormat="1"/>
    <row r="12553" customFormat="1"/>
    <row r="12554" customFormat="1"/>
    <row r="12555" customFormat="1"/>
    <row r="12556" customFormat="1"/>
    <row r="12557" customFormat="1"/>
    <row r="12558" customFormat="1"/>
    <row r="12559" customFormat="1"/>
    <row r="12560" customFormat="1"/>
    <row r="12561" customFormat="1"/>
    <row r="12562" customFormat="1"/>
    <row r="12563" customFormat="1"/>
    <row r="12564" customFormat="1"/>
    <row r="12565" customFormat="1"/>
    <row r="12566" customFormat="1"/>
    <row r="12567" customFormat="1"/>
    <row r="12568" customFormat="1"/>
    <row r="12569" customFormat="1"/>
    <row r="12570" customFormat="1"/>
    <row r="12571" customFormat="1"/>
    <row r="12572" customFormat="1"/>
    <row r="12573" customFormat="1"/>
    <row r="12574" customFormat="1"/>
    <row r="12575" customFormat="1"/>
    <row r="12576" customFormat="1"/>
    <row r="12577" customFormat="1"/>
    <row r="12578" customFormat="1"/>
    <row r="12579" customFormat="1"/>
    <row r="12580" customFormat="1"/>
    <row r="12581" customFormat="1"/>
    <row r="12582" customFormat="1"/>
    <row r="12583" customFormat="1"/>
    <row r="12584" customFormat="1"/>
    <row r="12585" customFormat="1"/>
    <row r="12586" customFormat="1"/>
    <row r="12587" customFormat="1"/>
    <row r="12588" customFormat="1"/>
    <row r="12589" customFormat="1"/>
    <row r="12590" customFormat="1"/>
    <row r="12591" customFormat="1"/>
    <row r="12592" customFormat="1"/>
    <row r="12593" customFormat="1"/>
    <row r="12594" customFormat="1"/>
    <row r="12595" customFormat="1"/>
    <row r="12596" customFormat="1"/>
    <row r="12597" customFormat="1"/>
    <row r="12598" customFormat="1"/>
    <row r="12599" customFormat="1"/>
    <row r="12600" customFormat="1"/>
    <row r="12601" customFormat="1"/>
    <row r="12602" customFormat="1"/>
    <row r="12603" customFormat="1"/>
    <row r="12604" customFormat="1"/>
    <row r="12605" customFormat="1"/>
    <row r="12606" customFormat="1"/>
    <row r="12607" customFormat="1"/>
    <row r="12608" customFormat="1"/>
    <row r="12609" customFormat="1"/>
    <row r="12610" customFormat="1"/>
    <row r="12611" customFormat="1"/>
    <row r="12612" customFormat="1"/>
    <row r="12613" customFormat="1"/>
    <row r="12614" customFormat="1"/>
    <row r="12615" customFormat="1"/>
    <row r="12616" customFormat="1"/>
    <row r="12617" customFormat="1"/>
    <row r="12618" customFormat="1"/>
    <row r="12619" customFormat="1"/>
    <row r="12620" customFormat="1"/>
    <row r="12621" customFormat="1"/>
    <row r="12622" customFormat="1"/>
    <row r="12623" customFormat="1"/>
    <row r="12624" customFormat="1"/>
    <row r="12625" customFormat="1"/>
    <row r="12626" customFormat="1"/>
    <row r="12627" customFormat="1"/>
    <row r="12628" customFormat="1"/>
    <row r="12629" customFormat="1"/>
    <row r="12630" customFormat="1"/>
    <row r="12631" customFormat="1"/>
    <row r="12632" customFormat="1"/>
    <row r="12633" customFormat="1"/>
    <row r="12634" customFormat="1"/>
    <row r="12635" customFormat="1"/>
    <row r="12636" customFormat="1"/>
    <row r="12637" customFormat="1"/>
    <row r="12638" customFormat="1"/>
    <row r="12639" customFormat="1"/>
    <row r="12640" customFormat="1"/>
    <row r="12641" customFormat="1"/>
    <row r="12642" customFormat="1"/>
    <row r="12643" customFormat="1"/>
    <row r="12644" customFormat="1"/>
    <row r="12645" customFormat="1"/>
    <row r="12646" customFormat="1"/>
    <row r="12647" customFormat="1"/>
    <row r="12648" customFormat="1"/>
    <row r="12649" customFormat="1"/>
    <row r="12650" customFormat="1"/>
    <row r="12651" customFormat="1"/>
    <row r="12652" customFormat="1"/>
    <row r="12653" customFormat="1"/>
    <row r="12654" customFormat="1"/>
    <row r="12655" customFormat="1"/>
    <row r="12656" customFormat="1"/>
    <row r="12657" customFormat="1"/>
    <row r="12658" customFormat="1"/>
    <row r="12659" customFormat="1"/>
    <row r="12660" customFormat="1"/>
    <row r="12661" customFormat="1"/>
    <row r="12662" customFormat="1"/>
    <row r="12663" customFormat="1"/>
    <row r="12664" customFormat="1"/>
    <row r="12665" customFormat="1"/>
    <row r="12666" customFormat="1"/>
    <row r="12667" customFormat="1"/>
    <row r="12668" customFormat="1"/>
    <row r="12669" customFormat="1"/>
    <row r="12670" customFormat="1"/>
    <row r="12671" customFormat="1"/>
    <row r="12672" customFormat="1"/>
    <row r="12673" customFormat="1"/>
    <row r="12674" customFormat="1"/>
    <row r="12675" customFormat="1"/>
    <row r="12676" customFormat="1"/>
    <row r="12677" customFormat="1"/>
    <row r="12678" customFormat="1"/>
    <row r="12679" customFormat="1"/>
    <row r="12680" customFormat="1"/>
    <row r="12681" customFormat="1"/>
    <row r="12682" customFormat="1"/>
    <row r="12683" customFormat="1"/>
    <row r="12684" customFormat="1"/>
    <row r="12685" customFormat="1"/>
    <row r="12686" customFormat="1"/>
    <row r="12687" customFormat="1"/>
    <row r="12688" customFormat="1"/>
    <row r="12689" customFormat="1"/>
    <row r="12690" customFormat="1"/>
    <row r="12691" customFormat="1"/>
    <row r="12692" customFormat="1"/>
    <row r="12693" customFormat="1"/>
    <row r="12694" customFormat="1"/>
    <row r="12695" customFormat="1"/>
    <row r="12696" customFormat="1"/>
    <row r="12697" customFormat="1"/>
    <row r="12698" customFormat="1"/>
    <row r="12699" customFormat="1"/>
    <row r="12700" customFormat="1"/>
    <row r="12701" customFormat="1"/>
    <row r="12702" customFormat="1"/>
    <row r="12703" customFormat="1"/>
    <row r="12704" customFormat="1"/>
    <row r="12705" customFormat="1"/>
    <row r="12706" customFormat="1"/>
    <row r="12707" customFormat="1"/>
    <row r="12708" customFormat="1"/>
    <row r="12709" customFormat="1"/>
    <row r="12710" customFormat="1"/>
    <row r="12711" customFormat="1"/>
    <row r="12712" customFormat="1"/>
    <row r="12713" customFormat="1"/>
    <row r="12714" customFormat="1"/>
    <row r="12715" customFormat="1"/>
    <row r="12716" customFormat="1"/>
    <row r="12717" customFormat="1"/>
    <row r="12718" customFormat="1"/>
    <row r="12719" customFormat="1"/>
    <row r="12720" customFormat="1"/>
    <row r="12721" customFormat="1"/>
    <row r="12722" customFormat="1"/>
    <row r="12723" customFormat="1"/>
    <row r="12724" customFormat="1"/>
    <row r="12725" customFormat="1"/>
    <row r="12726" customFormat="1"/>
    <row r="12727" customFormat="1"/>
    <row r="12728" customFormat="1"/>
    <row r="12729" customFormat="1"/>
    <row r="12730" customFormat="1"/>
    <row r="12731" customFormat="1"/>
    <row r="12732" customFormat="1"/>
    <row r="12733" customFormat="1"/>
    <row r="12734" customFormat="1"/>
    <row r="12735" customFormat="1"/>
    <row r="12736" customFormat="1"/>
    <row r="12737" customFormat="1"/>
    <row r="12738" customFormat="1"/>
    <row r="12739" customFormat="1"/>
    <row r="12740" customFormat="1"/>
    <row r="12741" customFormat="1"/>
    <row r="12742" customFormat="1"/>
    <row r="12743" customFormat="1"/>
    <row r="12744" customFormat="1"/>
    <row r="12745" customFormat="1"/>
    <row r="12746" customFormat="1"/>
    <row r="12747" customFormat="1"/>
    <row r="12748" customFormat="1"/>
    <row r="12749" customFormat="1"/>
    <row r="12750" customFormat="1"/>
    <row r="12751" customFormat="1"/>
    <row r="12752" customFormat="1"/>
    <row r="12753" customFormat="1"/>
    <row r="12754" customFormat="1"/>
    <row r="12755" customFormat="1"/>
    <row r="12756" customFormat="1"/>
    <row r="12757" customFormat="1"/>
    <row r="12758" customFormat="1"/>
    <row r="12759" customFormat="1"/>
    <row r="12760" customFormat="1"/>
    <row r="12761" customFormat="1"/>
    <row r="12762" customFormat="1"/>
    <row r="12763" customFormat="1"/>
    <row r="12764" customFormat="1"/>
    <row r="12765" customFormat="1"/>
    <row r="12766" customFormat="1"/>
    <row r="12767" customFormat="1"/>
    <row r="12768" customFormat="1"/>
    <row r="12769" customFormat="1"/>
    <row r="12770" customFormat="1"/>
    <row r="12771" customFormat="1"/>
    <row r="12772" customFormat="1"/>
    <row r="12773" customFormat="1"/>
    <row r="12774" customFormat="1"/>
    <row r="12775" customFormat="1"/>
    <row r="12776" customFormat="1"/>
    <row r="12777" customFormat="1"/>
    <row r="12778" customFormat="1"/>
    <row r="12779" customFormat="1"/>
    <row r="12780" customFormat="1"/>
    <row r="12781" customFormat="1"/>
    <row r="12782" customFormat="1"/>
    <row r="12783" customFormat="1"/>
    <row r="12784" customFormat="1"/>
    <row r="12785" customFormat="1"/>
    <row r="12786" customFormat="1"/>
    <row r="12787" customFormat="1"/>
    <row r="12788" customFormat="1"/>
    <row r="12789" customFormat="1"/>
    <row r="12790" customFormat="1"/>
    <row r="12791" customFormat="1"/>
    <row r="12792" customFormat="1"/>
    <row r="12793" customFormat="1"/>
    <row r="12794" customFormat="1"/>
    <row r="12795" customFormat="1"/>
    <row r="12796" customFormat="1"/>
    <row r="12797" customFormat="1"/>
    <row r="12798" customFormat="1"/>
    <row r="12799" customFormat="1"/>
    <row r="12800" customFormat="1"/>
    <row r="12801" customFormat="1"/>
    <row r="12802" customFormat="1"/>
    <row r="12803" customFormat="1"/>
    <row r="12804" customFormat="1"/>
    <row r="12805" customFormat="1"/>
    <row r="12806" customFormat="1"/>
    <row r="12807" customFormat="1"/>
    <row r="12808" customFormat="1"/>
    <row r="12809" customFormat="1"/>
    <row r="12810" customFormat="1"/>
    <row r="12811" customFormat="1"/>
    <row r="12812" customFormat="1"/>
    <row r="12813" customFormat="1"/>
    <row r="12814" customFormat="1"/>
    <row r="12815" customFormat="1"/>
    <row r="12816" customFormat="1"/>
    <row r="12817" customFormat="1"/>
    <row r="12818" customFormat="1"/>
    <row r="12819" customFormat="1"/>
    <row r="12820" customFormat="1"/>
    <row r="12821" customFormat="1"/>
    <row r="12822" customFormat="1"/>
    <row r="12823" customFormat="1"/>
    <row r="12824" customFormat="1"/>
    <row r="12825" customFormat="1"/>
    <row r="12826" customFormat="1"/>
    <row r="12827" customFormat="1"/>
    <row r="12828" customFormat="1"/>
    <row r="12829" customFormat="1"/>
    <row r="12830" customFormat="1"/>
    <row r="12831" customFormat="1"/>
    <row r="12832" customFormat="1"/>
    <row r="12833" customFormat="1"/>
    <row r="12834" customFormat="1"/>
    <row r="12835" customFormat="1"/>
    <row r="12836" customFormat="1"/>
    <row r="12837" customFormat="1"/>
    <row r="12838" customFormat="1"/>
    <row r="12839" customFormat="1"/>
    <row r="12840" customFormat="1"/>
    <row r="12841" customFormat="1"/>
    <row r="12842" customFormat="1"/>
    <row r="12843" customFormat="1"/>
    <row r="12844" customFormat="1"/>
    <row r="12845" customFormat="1"/>
    <row r="12846" customFormat="1"/>
    <row r="12847" customFormat="1"/>
    <row r="12848" customFormat="1"/>
    <row r="12849" customFormat="1"/>
    <row r="12850" customFormat="1"/>
    <row r="12851" customFormat="1"/>
    <row r="12852" customFormat="1"/>
    <row r="12853" customFormat="1"/>
    <row r="12854" customFormat="1"/>
    <row r="12855" customFormat="1"/>
    <row r="12856" customFormat="1"/>
    <row r="12857" customFormat="1"/>
    <row r="12858" customFormat="1"/>
    <row r="12859" customFormat="1"/>
    <row r="12860" customFormat="1"/>
    <row r="12861" customFormat="1"/>
    <row r="12862" customFormat="1"/>
    <row r="12863" customFormat="1"/>
    <row r="12864" customFormat="1"/>
    <row r="12865" customFormat="1"/>
    <row r="12866" customFormat="1"/>
    <row r="12867" customFormat="1"/>
    <row r="12868" customFormat="1"/>
    <row r="12869" customFormat="1"/>
    <row r="12870" customFormat="1"/>
    <row r="12871" customFormat="1"/>
    <row r="12872" customFormat="1"/>
    <row r="12873" customFormat="1"/>
    <row r="12874" customFormat="1"/>
    <row r="12875" customFormat="1"/>
    <row r="12876" customFormat="1"/>
    <row r="12877" customFormat="1"/>
    <row r="12878" customFormat="1"/>
    <row r="12879" customFormat="1"/>
    <row r="12880" customFormat="1"/>
    <row r="12881" customFormat="1"/>
    <row r="12882" customFormat="1"/>
    <row r="12883" customFormat="1"/>
    <row r="12884" customFormat="1"/>
    <row r="12885" customFormat="1"/>
    <row r="12886" customFormat="1"/>
    <row r="12887" customFormat="1"/>
    <row r="12888" customFormat="1"/>
    <row r="12889" customFormat="1"/>
    <row r="12890" customFormat="1"/>
    <row r="12891" customFormat="1"/>
    <row r="12892" customFormat="1"/>
    <row r="12893" customFormat="1"/>
    <row r="12894" customFormat="1"/>
    <row r="12895" customFormat="1"/>
    <row r="12896" customFormat="1"/>
    <row r="12897" customFormat="1"/>
    <row r="12898" customFormat="1"/>
    <row r="12899" customFormat="1"/>
    <row r="12900" customFormat="1"/>
    <row r="12901" customFormat="1"/>
    <row r="12902" customFormat="1"/>
    <row r="12903" customFormat="1"/>
    <row r="12904" customFormat="1"/>
    <row r="12905" customFormat="1"/>
    <row r="12906" customFormat="1"/>
    <row r="12907" customFormat="1"/>
    <row r="12908" customFormat="1"/>
    <row r="12909" customFormat="1"/>
    <row r="12910" customFormat="1"/>
    <row r="12911" customFormat="1"/>
    <row r="12912" customFormat="1"/>
    <row r="12913" customFormat="1"/>
    <row r="12914" customFormat="1"/>
    <row r="12915" customFormat="1"/>
    <row r="12916" customFormat="1"/>
    <row r="12917" customFormat="1"/>
    <row r="12918" customFormat="1"/>
    <row r="12919" customFormat="1"/>
    <row r="12920" customFormat="1"/>
    <row r="12921" customFormat="1"/>
    <row r="12922" customFormat="1"/>
    <row r="12923" customFormat="1"/>
    <row r="12924" customFormat="1"/>
    <row r="12925" customFormat="1"/>
    <row r="12926" customFormat="1"/>
    <row r="12927" customFormat="1"/>
    <row r="12928" customFormat="1"/>
    <row r="12929" customFormat="1"/>
    <row r="12930" customFormat="1"/>
    <row r="12931" customFormat="1"/>
    <row r="12932" customFormat="1"/>
    <row r="12933" customFormat="1"/>
    <row r="12934" customFormat="1"/>
    <row r="12935" customFormat="1"/>
    <row r="12936" customFormat="1"/>
    <row r="12937" customFormat="1"/>
    <row r="12938" customFormat="1"/>
    <row r="12939" customFormat="1"/>
    <row r="12940" customFormat="1"/>
    <row r="12941" customFormat="1"/>
    <row r="12942" customFormat="1"/>
    <row r="12943" customFormat="1"/>
    <row r="12944" customFormat="1"/>
    <row r="12945" customFormat="1"/>
    <row r="12946" customFormat="1"/>
    <row r="12947" customFormat="1"/>
    <row r="12948" customFormat="1"/>
    <row r="12949" customFormat="1"/>
    <row r="12950" customFormat="1"/>
    <row r="12951" customFormat="1"/>
    <row r="12952" customFormat="1"/>
    <row r="12953" customFormat="1"/>
    <row r="12954" customFormat="1"/>
    <row r="12955" customFormat="1"/>
    <row r="12956" customFormat="1"/>
    <row r="12957" customFormat="1"/>
    <row r="12958" customFormat="1"/>
    <row r="12959" customFormat="1"/>
    <row r="12960" customFormat="1"/>
    <row r="12961" customFormat="1"/>
    <row r="12962" customFormat="1"/>
    <row r="12963" customFormat="1"/>
    <row r="12964" customFormat="1"/>
    <row r="12965" customFormat="1"/>
    <row r="12966" customFormat="1"/>
    <row r="12967" customFormat="1"/>
    <row r="12968" customFormat="1"/>
    <row r="12969" customFormat="1"/>
    <row r="12970" customFormat="1"/>
    <row r="12971" customFormat="1"/>
    <row r="12972" customFormat="1"/>
    <row r="12973" customFormat="1"/>
    <row r="12974" customFormat="1"/>
    <row r="12975" customFormat="1"/>
    <row r="12976" customFormat="1"/>
    <row r="12977" customFormat="1"/>
    <row r="12978" customFormat="1"/>
    <row r="12979" customFormat="1"/>
    <row r="12980" customFormat="1"/>
    <row r="12981" customFormat="1"/>
    <row r="12982" customFormat="1"/>
    <row r="12983" customFormat="1"/>
    <row r="12984" customFormat="1"/>
    <row r="12985" customFormat="1"/>
    <row r="12986" customFormat="1"/>
    <row r="12987" customFormat="1"/>
    <row r="12988" customFormat="1"/>
    <row r="12989" customFormat="1"/>
    <row r="12990" customFormat="1"/>
    <row r="12991" customFormat="1"/>
    <row r="12992" customFormat="1"/>
    <row r="12993" customFormat="1"/>
    <row r="12994" customFormat="1"/>
    <row r="12995" customFormat="1"/>
    <row r="12996" customFormat="1"/>
    <row r="12997" customFormat="1"/>
    <row r="12998" customFormat="1"/>
    <row r="12999" customFormat="1"/>
    <row r="13000" customFormat="1"/>
    <row r="13001" customFormat="1"/>
    <row r="13002" customFormat="1"/>
    <row r="13003" customFormat="1"/>
    <row r="13004" customFormat="1"/>
    <row r="13005" customFormat="1"/>
    <row r="13006" customFormat="1"/>
    <row r="13007" customFormat="1"/>
    <row r="13008" customFormat="1"/>
    <row r="13009" customFormat="1"/>
    <row r="13010" customFormat="1"/>
    <row r="13011" customFormat="1"/>
    <row r="13012" customFormat="1"/>
    <row r="13013" customFormat="1"/>
    <row r="13014" customFormat="1"/>
    <row r="13015" customFormat="1"/>
    <row r="13016" customFormat="1"/>
    <row r="13017" customFormat="1"/>
    <row r="13018" customFormat="1"/>
    <row r="13019" customFormat="1"/>
    <row r="13020" customFormat="1"/>
    <row r="13021" customFormat="1"/>
    <row r="13022" customFormat="1"/>
    <row r="13023" customFormat="1"/>
    <row r="13024" customFormat="1"/>
    <row r="13025" customFormat="1"/>
    <row r="13026" customFormat="1"/>
    <row r="13027" customFormat="1"/>
    <row r="13028" customFormat="1"/>
    <row r="13029" customFormat="1"/>
    <row r="13030" customFormat="1"/>
    <row r="13031" customFormat="1"/>
    <row r="13032" customFormat="1"/>
    <row r="13033" customFormat="1"/>
    <row r="13034" customFormat="1"/>
    <row r="13035" customFormat="1"/>
    <row r="13036" customFormat="1"/>
    <row r="13037" customFormat="1"/>
    <row r="13038" customFormat="1"/>
    <row r="13039" customFormat="1"/>
    <row r="13040" customFormat="1"/>
    <row r="13041" customFormat="1"/>
    <row r="13042" customFormat="1"/>
    <row r="13043" customFormat="1"/>
    <row r="13044" customFormat="1"/>
    <row r="13045" customFormat="1"/>
    <row r="13046" customFormat="1"/>
    <row r="13047" customFormat="1"/>
    <row r="13048" customFormat="1"/>
    <row r="13049" customFormat="1"/>
    <row r="13050" customFormat="1"/>
    <row r="13051" customFormat="1"/>
    <row r="13052" customFormat="1"/>
    <row r="13053" customFormat="1"/>
    <row r="13054" customFormat="1"/>
    <row r="13055" customFormat="1"/>
    <row r="13056" customFormat="1"/>
    <row r="13057" customFormat="1"/>
    <row r="13058" customFormat="1"/>
    <row r="13059" customFormat="1"/>
    <row r="13060" customFormat="1"/>
    <row r="13061" customFormat="1"/>
    <row r="13062" customFormat="1"/>
    <row r="13063" customFormat="1"/>
    <row r="13064" customFormat="1"/>
    <row r="13065" customFormat="1"/>
    <row r="13066" customFormat="1"/>
    <row r="13067" customFormat="1"/>
    <row r="13068" customFormat="1"/>
    <row r="13069" customFormat="1"/>
    <row r="13070" customFormat="1"/>
    <row r="13071" customFormat="1"/>
    <row r="13072" customFormat="1"/>
    <row r="13073" customFormat="1"/>
    <row r="13074" customFormat="1"/>
    <row r="13075" customFormat="1"/>
    <row r="13076" customFormat="1"/>
    <row r="13077" customFormat="1"/>
    <row r="13078" customFormat="1"/>
    <row r="13079" customFormat="1"/>
    <row r="13080" customFormat="1"/>
    <row r="13081" customFormat="1"/>
    <row r="13082" customFormat="1"/>
    <row r="13083" customFormat="1"/>
    <row r="13084" customFormat="1"/>
    <row r="13085" customFormat="1"/>
    <row r="13086" customFormat="1"/>
    <row r="13087" customFormat="1"/>
    <row r="13088" customFormat="1"/>
    <row r="13089" customFormat="1"/>
    <row r="13090" customFormat="1"/>
    <row r="13091" customFormat="1"/>
    <row r="13092" customFormat="1"/>
    <row r="13093" customFormat="1"/>
    <row r="13094" customFormat="1"/>
    <row r="13095" customFormat="1"/>
    <row r="13096" customFormat="1"/>
    <row r="13097" customFormat="1"/>
    <row r="13098" customFormat="1"/>
    <row r="13099" customFormat="1"/>
    <row r="13100" customFormat="1"/>
    <row r="13101" customFormat="1"/>
    <row r="13102" customFormat="1"/>
    <row r="13103" customFormat="1"/>
    <row r="13104" customFormat="1"/>
    <row r="13105" customFormat="1"/>
    <row r="13106" customFormat="1"/>
    <row r="13107" customFormat="1"/>
    <row r="13108" customFormat="1"/>
    <row r="13109" customFormat="1"/>
    <row r="13110" customFormat="1"/>
    <row r="13111" customFormat="1"/>
    <row r="13112" customFormat="1"/>
    <row r="13113" customFormat="1"/>
    <row r="13114" customFormat="1"/>
    <row r="13115" customFormat="1"/>
    <row r="13116" customFormat="1"/>
    <row r="13117" customFormat="1"/>
    <row r="13118" customFormat="1"/>
    <row r="13119" customFormat="1"/>
    <row r="13120" customFormat="1"/>
    <row r="13121" customFormat="1"/>
    <row r="13122" customFormat="1"/>
    <row r="13123" customFormat="1"/>
    <row r="13124" customFormat="1"/>
    <row r="13125" customFormat="1"/>
    <row r="13126" customFormat="1"/>
    <row r="13127" customFormat="1"/>
    <row r="13128" customFormat="1"/>
    <row r="13129" customFormat="1"/>
    <row r="13130" customFormat="1"/>
    <row r="13131" customFormat="1"/>
    <row r="13132" customFormat="1"/>
    <row r="13133" customFormat="1"/>
    <row r="13134" customFormat="1"/>
    <row r="13135" customFormat="1"/>
    <row r="13136" customFormat="1"/>
    <row r="13137" customFormat="1"/>
    <row r="13138" customFormat="1"/>
    <row r="13139" customFormat="1"/>
    <row r="13140" customFormat="1"/>
    <row r="13141" customFormat="1"/>
    <row r="13142" customFormat="1"/>
    <row r="13143" customFormat="1"/>
    <row r="13144" customFormat="1"/>
    <row r="13145" customFormat="1"/>
    <row r="13146" customFormat="1"/>
    <row r="13147" customFormat="1"/>
    <row r="13148" customFormat="1"/>
    <row r="13149" customFormat="1"/>
    <row r="13150" customFormat="1"/>
    <row r="13151" customFormat="1"/>
    <row r="13152" customFormat="1"/>
    <row r="13153" customFormat="1"/>
    <row r="13154" customFormat="1"/>
    <row r="13155" customFormat="1"/>
    <row r="13156" customFormat="1"/>
    <row r="13157" customFormat="1"/>
    <row r="13158" customFormat="1"/>
    <row r="13159" customFormat="1"/>
    <row r="13160" customFormat="1"/>
    <row r="13161" customFormat="1"/>
    <row r="13162" customFormat="1"/>
    <row r="13163" customFormat="1"/>
    <row r="13164" customFormat="1"/>
    <row r="13165" customFormat="1"/>
    <row r="13166" customFormat="1"/>
    <row r="13167" customFormat="1"/>
    <row r="13168" customFormat="1"/>
    <row r="13169" customFormat="1"/>
    <row r="13170" customFormat="1"/>
    <row r="13171" customFormat="1"/>
    <row r="13172" customFormat="1"/>
    <row r="13173" customFormat="1"/>
    <row r="13174" customFormat="1"/>
    <row r="13175" customFormat="1"/>
    <row r="13176" customFormat="1"/>
    <row r="13177" customFormat="1"/>
    <row r="13178" customFormat="1"/>
    <row r="13179" customFormat="1"/>
    <row r="13180" customFormat="1"/>
    <row r="13181" customFormat="1"/>
    <row r="13182" customFormat="1"/>
    <row r="13183" customFormat="1"/>
    <row r="13184" customFormat="1"/>
    <row r="13185" customFormat="1"/>
    <row r="13186" customFormat="1"/>
    <row r="13187" customFormat="1"/>
    <row r="13188" customFormat="1"/>
    <row r="13189" customFormat="1"/>
    <row r="13190" customFormat="1"/>
    <row r="13191" customFormat="1"/>
    <row r="13192" customFormat="1"/>
    <row r="13193" customFormat="1"/>
    <row r="13194" customFormat="1"/>
    <row r="13195" customFormat="1"/>
    <row r="13196" customFormat="1"/>
    <row r="13197" customFormat="1"/>
    <row r="13198" customFormat="1"/>
    <row r="13199" customFormat="1"/>
    <row r="13200" customFormat="1"/>
    <row r="13201" customFormat="1"/>
    <row r="13202" customFormat="1"/>
    <row r="13203" customFormat="1"/>
    <row r="13204" customFormat="1"/>
    <row r="13205" customFormat="1"/>
    <row r="13206" customFormat="1"/>
    <row r="13207" customFormat="1"/>
    <row r="13208" customFormat="1"/>
    <row r="13209" customFormat="1"/>
    <row r="13210" customFormat="1"/>
    <row r="13211" customFormat="1"/>
    <row r="13212" customFormat="1"/>
    <row r="13213" customFormat="1"/>
    <row r="13214" customFormat="1"/>
    <row r="13215" customFormat="1"/>
    <row r="13216" customFormat="1"/>
    <row r="13217" customFormat="1"/>
    <row r="13218" customFormat="1"/>
    <row r="13219" customFormat="1"/>
    <row r="13220" customFormat="1"/>
    <row r="13221" customFormat="1"/>
    <row r="13222" customFormat="1"/>
    <row r="13223" customFormat="1"/>
    <row r="13224" customFormat="1"/>
    <row r="13225" customFormat="1"/>
    <row r="13226" customFormat="1"/>
    <row r="13227" customFormat="1"/>
    <row r="13228" customFormat="1"/>
    <row r="13229" customFormat="1"/>
    <row r="13230" customFormat="1"/>
    <row r="13231" customFormat="1"/>
    <row r="13232" customFormat="1"/>
    <row r="13233" customFormat="1"/>
    <row r="13234" customFormat="1"/>
    <row r="13235" customFormat="1"/>
    <row r="13236" customFormat="1"/>
    <row r="13237" customFormat="1"/>
    <row r="13238" customFormat="1"/>
    <row r="13239" customFormat="1"/>
    <row r="13240" customFormat="1"/>
    <row r="13241" customFormat="1"/>
    <row r="13242" customFormat="1"/>
    <row r="13243" customFormat="1"/>
    <row r="13244" customFormat="1"/>
    <row r="13245" customFormat="1"/>
    <row r="13246" customFormat="1"/>
    <row r="13247" customFormat="1"/>
    <row r="13248" customFormat="1"/>
    <row r="13249" customFormat="1"/>
    <row r="13250" customFormat="1"/>
    <row r="13251" customFormat="1"/>
    <row r="13252" customFormat="1"/>
    <row r="13253" customFormat="1"/>
    <row r="13254" customFormat="1"/>
    <row r="13255" customFormat="1"/>
    <row r="13256" customFormat="1"/>
    <row r="13257" customFormat="1"/>
    <row r="13258" customFormat="1"/>
    <row r="13259" customFormat="1"/>
    <row r="13260" customFormat="1"/>
    <row r="13261" customFormat="1"/>
    <row r="13262" customFormat="1"/>
    <row r="13263" customFormat="1"/>
    <row r="13264" customFormat="1"/>
    <row r="13265" customFormat="1"/>
    <row r="13266" customFormat="1"/>
    <row r="13267" customFormat="1"/>
    <row r="13268" customFormat="1"/>
    <row r="13269" customFormat="1"/>
    <row r="13270" customFormat="1"/>
    <row r="13271" customFormat="1"/>
    <row r="13272" customFormat="1"/>
    <row r="13273" customFormat="1"/>
    <row r="13274" customFormat="1"/>
    <row r="13275" customFormat="1"/>
    <row r="13276" customFormat="1"/>
    <row r="13277" customFormat="1"/>
    <row r="13278" customFormat="1"/>
    <row r="13279" customFormat="1"/>
    <row r="13280" customFormat="1"/>
    <row r="13281" customFormat="1"/>
    <row r="13282" customFormat="1"/>
    <row r="13283" customFormat="1"/>
    <row r="13284" customFormat="1"/>
    <row r="13285" customFormat="1"/>
    <row r="13286" customFormat="1"/>
    <row r="13287" customFormat="1"/>
    <row r="13288" customFormat="1"/>
    <row r="13289" customFormat="1"/>
    <row r="13290" customFormat="1"/>
    <row r="13291" customFormat="1"/>
    <row r="13292" customFormat="1"/>
    <row r="13293" customFormat="1"/>
    <row r="13294" customFormat="1"/>
    <row r="13295" customFormat="1"/>
    <row r="13296" customFormat="1"/>
    <row r="13297" customFormat="1"/>
    <row r="13298" customFormat="1"/>
    <row r="13299" customFormat="1"/>
    <row r="13300" customFormat="1"/>
    <row r="13301" customFormat="1"/>
    <row r="13302" customFormat="1"/>
    <row r="13303" customFormat="1"/>
    <row r="13304" customFormat="1"/>
    <row r="13305" customFormat="1"/>
    <row r="13306" customFormat="1"/>
    <row r="13307" customFormat="1"/>
    <row r="13308" customFormat="1"/>
    <row r="13309" customFormat="1"/>
    <row r="13310" customFormat="1"/>
    <row r="13311" customFormat="1"/>
    <row r="13312" customFormat="1"/>
    <row r="13313" customFormat="1"/>
    <row r="13314" customFormat="1"/>
    <row r="13315" customFormat="1"/>
    <row r="13316" customFormat="1"/>
    <row r="13317" customFormat="1"/>
    <row r="13318" customFormat="1"/>
    <row r="13319" customFormat="1"/>
    <row r="13320" customFormat="1"/>
    <row r="13321" customFormat="1"/>
    <row r="13322" customFormat="1"/>
    <row r="13323" customFormat="1"/>
    <row r="13324" customFormat="1"/>
    <row r="13325" customFormat="1"/>
    <row r="13326" customFormat="1"/>
    <row r="13327" customFormat="1"/>
    <row r="13328" customFormat="1"/>
    <row r="13329" customFormat="1"/>
    <row r="13330" customFormat="1"/>
    <row r="13331" customFormat="1"/>
    <row r="13332" customFormat="1"/>
    <row r="13333" customFormat="1"/>
    <row r="13334" customFormat="1"/>
    <row r="13335" customFormat="1"/>
    <row r="13336" customFormat="1"/>
    <row r="13337" customFormat="1"/>
    <row r="13338" customFormat="1"/>
    <row r="13339" customFormat="1"/>
    <row r="13340" customFormat="1"/>
    <row r="13341" customFormat="1"/>
    <row r="13342" customFormat="1"/>
    <row r="13343" customFormat="1"/>
    <row r="13344" customFormat="1"/>
    <row r="13345" customFormat="1"/>
    <row r="13346" customFormat="1"/>
    <row r="13347" customFormat="1"/>
    <row r="13348" customFormat="1"/>
    <row r="13349" customFormat="1"/>
    <row r="13350" customFormat="1"/>
    <row r="13351" customFormat="1"/>
    <row r="13352" customFormat="1"/>
    <row r="13353" customFormat="1"/>
    <row r="13354" customFormat="1"/>
    <row r="13355" customFormat="1"/>
    <row r="13356" customFormat="1"/>
    <row r="13357" customFormat="1"/>
    <row r="13358" customFormat="1"/>
    <row r="13359" customFormat="1"/>
    <row r="13360" customFormat="1"/>
    <row r="13361" customFormat="1"/>
    <row r="13362" customFormat="1"/>
    <row r="13363" customFormat="1"/>
    <row r="13364" customFormat="1"/>
    <row r="13365" customFormat="1"/>
    <row r="13366" customFormat="1"/>
    <row r="13367" customFormat="1"/>
    <row r="13368" customFormat="1"/>
    <row r="13369" customFormat="1"/>
    <row r="13370" customFormat="1"/>
    <row r="13371" customFormat="1"/>
    <row r="13372" customFormat="1"/>
    <row r="13373" customFormat="1"/>
    <row r="13374" customFormat="1"/>
    <row r="13375" customFormat="1"/>
    <row r="13376" customFormat="1"/>
    <row r="13377" customFormat="1"/>
    <row r="13378" customFormat="1"/>
    <row r="13379" customFormat="1"/>
    <row r="13380" customFormat="1"/>
    <row r="13381" customFormat="1"/>
    <row r="13382" customFormat="1"/>
    <row r="13383" customFormat="1"/>
    <row r="13384" customFormat="1"/>
    <row r="13385" customFormat="1"/>
    <row r="13386" customFormat="1"/>
    <row r="13387" customFormat="1"/>
    <row r="13388" customFormat="1"/>
    <row r="13389" customFormat="1"/>
    <row r="13390" customFormat="1"/>
    <row r="13391" customFormat="1"/>
    <row r="13392" customFormat="1"/>
    <row r="13393" customFormat="1"/>
    <row r="13394" customFormat="1"/>
    <row r="13395" customFormat="1"/>
    <row r="13396" customFormat="1"/>
    <row r="13397" customFormat="1"/>
    <row r="13398" customFormat="1"/>
    <row r="13399" customFormat="1"/>
    <row r="13400" customFormat="1"/>
    <row r="13401" customFormat="1"/>
    <row r="13402" customFormat="1"/>
    <row r="13403" customFormat="1"/>
    <row r="13404" customFormat="1"/>
    <row r="13405" customFormat="1"/>
    <row r="13406" customFormat="1"/>
    <row r="13407" customFormat="1"/>
    <row r="13408" customFormat="1"/>
    <row r="13409" customFormat="1"/>
    <row r="13410" customFormat="1"/>
    <row r="13411" customFormat="1"/>
    <row r="13412" customFormat="1"/>
    <row r="13413" customFormat="1"/>
    <row r="13414" customFormat="1"/>
    <row r="13415" customFormat="1"/>
    <row r="13416" customFormat="1"/>
    <row r="13417" customFormat="1"/>
    <row r="13418" customFormat="1"/>
    <row r="13419" customFormat="1"/>
    <row r="13420" customFormat="1"/>
    <row r="13421" customFormat="1"/>
    <row r="13422" customFormat="1"/>
    <row r="13423" customFormat="1"/>
    <row r="13424" customFormat="1"/>
    <row r="13425" customFormat="1"/>
    <row r="13426" customFormat="1"/>
    <row r="13427" customFormat="1"/>
    <row r="13428" customFormat="1"/>
    <row r="13429" customFormat="1"/>
    <row r="13430" customFormat="1"/>
    <row r="13431" customFormat="1"/>
    <row r="13432" customFormat="1"/>
    <row r="13433" customFormat="1"/>
    <row r="13434" customFormat="1"/>
    <row r="13435" customFormat="1"/>
    <row r="13436" customFormat="1"/>
    <row r="13437" customFormat="1"/>
    <row r="13438" customFormat="1"/>
    <row r="13439" customFormat="1"/>
    <row r="13440" customFormat="1"/>
    <row r="13441" customFormat="1"/>
    <row r="13442" customFormat="1"/>
    <row r="13443" customFormat="1"/>
    <row r="13444" customFormat="1"/>
    <row r="13445" customFormat="1"/>
    <row r="13446" customFormat="1"/>
    <row r="13447" customFormat="1"/>
    <row r="13448" customFormat="1"/>
    <row r="13449" customFormat="1"/>
    <row r="13450" customFormat="1"/>
    <row r="13451" customFormat="1"/>
    <row r="13452" customFormat="1"/>
    <row r="13453" customFormat="1"/>
    <row r="13454" customFormat="1"/>
    <row r="13455" customFormat="1"/>
    <row r="13456" customFormat="1"/>
    <row r="13457" customFormat="1"/>
    <row r="13458" customFormat="1"/>
    <row r="13459" customFormat="1"/>
    <row r="13460" customFormat="1"/>
    <row r="13461" customFormat="1"/>
    <row r="13462" customFormat="1"/>
    <row r="13463" customFormat="1"/>
    <row r="13464" customFormat="1"/>
    <row r="13465" customFormat="1"/>
    <row r="13466" customFormat="1"/>
    <row r="13467" customFormat="1"/>
    <row r="13468" customFormat="1"/>
    <row r="13469" customFormat="1"/>
    <row r="13470" customFormat="1"/>
    <row r="13471" customFormat="1"/>
    <row r="13472" customFormat="1"/>
    <row r="13473" customFormat="1"/>
    <row r="13474" customFormat="1"/>
    <row r="13475" customFormat="1"/>
    <row r="13476" customFormat="1"/>
    <row r="13477" customFormat="1"/>
    <row r="13478" customFormat="1"/>
    <row r="13479" customFormat="1"/>
    <row r="13480" customFormat="1"/>
    <row r="13481" customFormat="1"/>
    <row r="13482" customFormat="1"/>
    <row r="13483" customFormat="1"/>
    <row r="13484" customFormat="1"/>
    <row r="13485" customFormat="1"/>
    <row r="13486" customFormat="1"/>
    <row r="13487" customFormat="1"/>
    <row r="13488" customFormat="1"/>
    <row r="13489" customFormat="1"/>
    <row r="13490" customFormat="1"/>
    <row r="13491" customFormat="1"/>
    <row r="13492" customFormat="1"/>
    <row r="13493" customFormat="1"/>
    <row r="13494" customFormat="1"/>
    <row r="13495" customFormat="1"/>
    <row r="13496" customFormat="1"/>
    <row r="13497" customFormat="1"/>
    <row r="13498" customFormat="1"/>
    <row r="13499" customFormat="1"/>
    <row r="13500" customFormat="1"/>
    <row r="13501" customFormat="1"/>
    <row r="13502" customFormat="1"/>
    <row r="13503" customFormat="1"/>
    <row r="13504" customFormat="1"/>
    <row r="13505" customFormat="1"/>
    <row r="13506" customFormat="1"/>
    <row r="13507" customFormat="1"/>
    <row r="13508" customFormat="1"/>
    <row r="13509" customFormat="1"/>
    <row r="13510" customFormat="1"/>
    <row r="13511" customFormat="1"/>
    <row r="13512" customFormat="1"/>
    <row r="13513" customFormat="1"/>
    <row r="13514" customFormat="1"/>
    <row r="13515" customFormat="1"/>
    <row r="13516" customFormat="1"/>
    <row r="13517" customFormat="1"/>
    <row r="13518" customFormat="1"/>
    <row r="13519" customFormat="1"/>
    <row r="13520" customFormat="1"/>
    <row r="13521" customFormat="1"/>
    <row r="13522" customFormat="1"/>
    <row r="13523" customFormat="1"/>
    <row r="13524" customFormat="1"/>
    <row r="13525" customFormat="1"/>
    <row r="13526" customFormat="1"/>
    <row r="13527" customFormat="1"/>
    <row r="13528" customFormat="1"/>
    <row r="13529" customFormat="1"/>
    <row r="13530" customFormat="1"/>
    <row r="13531" customFormat="1"/>
    <row r="13532" customFormat="1"/>
    <row r="13533" customFormat="1"/>
    <row r="13534" customFormat="1"/>
    <row r="13535" customFormat="1"/>
    <row r="13536" customFormat="1"/>
    <row r="13537" customFormat="1"/>
    <row r="13538" customFormat="1"/>
    <row r="13539" customFormat="1"/>
    <row r="13540" customFormat="1"/>
    <row r="13541" customFormat="1"/>
    <row r="13542" customFormat="1"/>
    <row r="13543" customFormat="1"/>
    <row r="13544" customFormat="1"/>
    <row r="13545" customFormat="1"/>
    <row r="13546" customFormat="1"/>
    <row r="13547" customFormat="1"/>
    <row r="13548" customFormat="1"/>
    <row r="13549" customFormat="1"/>
    <row r="13550" customFormat="1"/>
    <row r="13551" customFormat="1"/>
    <row r="13552" customFormat="1"/>
    <row r="13553" customFormat="1"/>
    <row r="13554" customFormat="1"/>
    <row r="13555" customFormat="1"/>
    <row r="13556" customFormat="1"/>
    <row r="13557" customFormat="1"/>
    <row r="13558" customFormat="1"/>
    <row r="13559" customFormat="1"/>
    <row r="13560" customFormat="1"/>
    <row r="13561" customFormat="1"/>
    <row r="13562" customFormat="1"/>
    <row r="13563" customFormat="1"/>
    <row r="13564" customFormat="1"/>
    <row r="13565" customFormat="1"/>
    <row r="13566" customFormat="1"/>
    <row r="13567" customFormat="1"/>
    <row r="13568" customFormat="1"/>
    <row r="13569" customFormat="1"/>
    <row r="13570" customFormat="1"/>
    <row r="13571" customFormat="1"/>
    <row r="13572" customFormat="1"/>
    <row r="13573" customFormat="1"/>
    <row r="13574" customFormat="1"/>
    <row r="13575" customFormat="1"/>
    <row r="13576" customFormat="1"/>
    <row r="13577" customFormat="1"/>
    <row r="13578" customFormat="1"/>
    <row r="13579" customFormat="1"/>
    <row r="13580" customFormat="1"/>
    <row r="13581" customFormat="1"/>
    <row r="13582" customFormat="1"/>
    <row r="13583" customFormat="1"/>
    <row r="13584" customFormat="1"/>
    <row r="13585" customFormat="1"/>
    <row r="13586" customFormat="1"/>
    <row r="13587" customFormat="1"/>
    <row r="13588" customFormat="1"/>
    <row r="13589" customFormat="1"/>
    <row r="13590" customFormat="1"/>
    <row r="13591" customFormat="1"/>
    <row r="13592" customFormat="1"/>
    <row r="13593" customFormat="1"/>
    <row r="13594" customFormat="1"/>
    <row r="13595" customFormat="1"/>
    <row r="13596" customFormat="1"/>
    <row r="13597" customFormat="1"/>
    <row r="13598" customFormat="1"/>
    <row r="13599" customFormat="1"/>
    <row r="13600" customFormat="1"/>
    <row r="13601" customFormat="1"/>
    <row r="13602" customFormat="1"/>
    <row r="13603" customFormat="1"/>
    <row r="13604" customFormat="1"/>
    <row r="13605" customFormat="1"/>
    <row r="13606" customFormat="1"/>
    <row r="13607" customFormat="1"/>
    <row r="13608" customFormat="1"/>
    <row r="13609" customFormat="1"/>
    <row r="13610" customFormat="1"/>
    <row r="13611" customFormat="1"/>
    <row r="13612" customFormat="1"/>
    <row r="13613" customFormat="1"/>
    <row r="13614" customFormat="1"/>
    <row r="13615" customFormat="1"/>
    <row r="13616" customFormat="1"/>
    <row r="13617" customFormat="1"/>
    <row r="13618" customFormat="1"/>
    <row r="13619" customFormat="1"/>
    <row r="13620" customFormat="1"/>
    <row r="13621" customFormat="1"/>
    <row r="13622" customFormat="1"/>
    <row r="13623" customFormat="1"/>
    <row r="13624" customFormat="1"/>
    <row r="13625" customFormat="1"/>
    <row r="13626" customFormat="1"/>
    <row r="13627" customFormat="1"/>
    <row r="13628" customFormat="1"/>
    <row r="13629" customFormat="1"/>
    <row r="13630" customFormat="1"/>
    <row r="13631" customFormat="1"/>
    <row r="13632" customFormat="1"/>
    <row r="13633" customFormat="1"/>
    <row r="13634" customFormat="1"/>
    <row r="13635" customFormat="1"/>
    <row r="13636" customFormat="1"/>
    <row r="13637" customFormat="1"/>
    <row r="13638" customFormat="1"/>
    <row r="13639" customFormat="1"/>
    <row r="13640" customFormat="1"/>
    <row r="13641" customFormat="1"/>
    <row r="13642" customFormat="1"/>
    <row r="13643" customFormat="1"/>
    <row r="13644" customFormat="1"/>
    <row r="13645" customFormat="1"/>
    <row r="13646" customFormat="1"/>
    <row r="13647" customFormat="1"/>
    <row r="13648" customFormat="1"/>
    <row r="13649" customFormat="1"/>
    <row r="13650" customFormat="1"/>
    <row r="13651" customFormat="1"/>
    <row r="13652" customFormat="1"/>
    <row r="13653" customFormat="1"/>
    <row r="13654" customFormat="1"/>
    <row r="13655" customFormat="1"/>
    <row r="13656" customFormat="1"/>
    <row r="13657" customFormat="1"/>
    <row r="13658" customFormat="1"/>
    <row r="13659" customFormat="1"/>
    <row r="13660" customFormat="1"/>
    <row r="13661" customFormat="1"/>
    <row r="13662" customFormat="1"/>
    <row r="13663" customFormat="1"/>
    <row r="13664" customFormat="1"/>
    <row r="13665" customFormat="1"/>
    <row r="13666" customFormat="1"/>
    <row r="13667" customFormat="1"/>
    <row r="13668" customFormat="1"/>
    <row r="13669" customFormat="1"/>
    <row r="13670" customFormat="1"/>
    <row r="13671" customFormat="1"/>
    <row r="13672" customFormat="1"/>
    <row r="13673" customFormat="1"/>
    <row r="13674" customFormat="1"/>
    <row r="13675" customFormat="1"/>
    <row r="13676" customFormat="1"/>
    <row r="13677" customFormat="1"/>
    <row r="13678" customFormat="1"/>
    <row r="13679" customFormat="1"/>
    <row r="13680" customFormat="1"/>
    <row r="13681" customFormat="1"/>
    <row r="13682" customFormat="1"/>
    <row r="13683" customFormat="1"/>
    <row r="13684" customFormat="1"/>
    <row r="13685" customFormat="1"/>
    <row r="13686" customFormat="1"/>
    <row r="13687" customFormat="1"/>
    <row r="13688" customFormat="1"/>
    <row r="13689" customFormat="1"/>
    <row r="13690" customFormat="1"/>
    <row r="13691" customFormat="1"/>
    <row r="13692" customFormat="1"/>
    <row r="13693" customFormat="1"/>
    <row r="13694" customFormat="1"/>
    <row r="13695" customFormat="1"/>
    <row r="13696" customFormat="1"/>
    <row r="13697" customFormat="1"/>
    <row r="13698" customFormat="1"/>
    <row r="13699" customFormat="1"/>
    <row r="13700" customFormat="1"/>
    <row r="13701" customFormat="1"/>
    <row r="13702" customFormat="1"/>
    <row r="13703" customFormat="1"/>
    <row r="13704" customFormat="1"/>
    <row r="13705" customFormat="1"/>
    <row r="13706" customFormat="1"/>
    <row r="13707" customFormat="1"/>
    <row r="13708" customFormat="1"/>
    <row r="13709" customFormat="1"/>
    <row r="13710" customFormat="1"/>
    <row r="13711" customFormat="1"/>
    <row r="13712" customFormat="1"/>
    <row r="13713" customFormat="1"/>
    <row r="13714" customFormat="1"/>
    <row r="13715" customFormat="1"/>
    <row r="13716" customFormat="1"/>
    <row r="13717" customFormat="1"/>
    <row r="13718" customFormat="1"/>
    <row r="13719" customFormat="1"/>
    <row r="13720" customFormat="1"/>
    <row r="13721" customFormat="1"/>
    <row r="13722" customFormat="1"/>
    <row r="13723" customFormat="1"/>
    <row r="13724" customFormat="1"/>
    <row r="13725" customFormat="1"/>
    <row r="13726" customFormat="1"/>
    <row r="13727" customFormat="1"/>
    <row r="13728" customFormat="1"/>
    <row r="13729" customFormat="1"/>
    <row r="13730" customFormat="1"/>
    <row r="13731" customFormat="1"/>
    <row r="13732" customFormat="1"/>
    <row r="13733" customFormat="1"/>
    <row r="13734" customFormat="1"/>
    <row r="13735" customFormat="1"/>
    <row r="13736" customFormat="1"/>
    <row r="13737" customFormat="1"/>
    <row r="13738" customFormat="1"/>
    <row r="13739" customFormat="1"/>
    <row r="13740" customFormat="1"/>
    <row r="13741" customFormat="1"/>
    <row r="13742" customFormat="1"/>
    <row r="13743" customFormat="1"/>
    <row r="13744" customFormat="1"/>
    <row r="13745" customFormat="1"/>
    <row r="13746" customFormat="1"/>
    <row r="13747" customFormat="1"/>
    <row r="13748" customFormat="1"/>
    <row r="13749" customFormat="1"/>
    <row r="13750" customFormat="1"/>
    <row r="13751" customFormat="1"/>
    <row r="13752" customFormat="1"/>
    <row r="13753" customFormat="1"/>
    <row r="13754" customFormat="1"/>
    <row r="13755" customFormat="1"/>
    <row r="13756" customFormat="1"/>
    <row r="13757" customFormat="1"/>
    <row r="13758" customFormat="1"/>
    <row r="13759" customFormat="1"/>
    <row r="13760" customFormat="1"/>
    <row r="13761" customFormat="1"/>
    <row r="13762" customFormat="1"/>
    <row r="13763" customFormat="1"/>
    <row r="13764" customFormat="1"/>
    <row r="13765" customFormat="1"/>
    <row r="13766" customFormat="1"/>
    <row r="13767" customFormat="1"/>
    <row r="13768" customFormat="1"/>
    <row r="13769" customFormat="1"/>
    <row r="13770" customFormat="1"/>
    <row r="13771" customFormat="1"/>
    <row r="13772" customFormat="1"/>
    <row r="13773" customFormat="1"/>
    <row r="13774" customFormat="1"/>
    <row r="13775" customFormat="1"/>
    <row r="13776" customFormat="1"/>
    <row r="13777" customFormat="1"/>
    <row r="13778" customFormat="1"/>
    <row r="13779" customFormat="1"/>
    <row r="13780" customFormat="1"/>
    <row r="13781" customFormat="1"/>
    <row r="13782" customFormat="1"/>
    <row r="13783" customFormat="1"/>
    <row r="13784" customFormat="1"/>
    <row r="13785" customFormat="1"/>
    <row r="13786" customFormat="1"/>
    <row r="13787" customFormat="1"/>
    <row r="13788" customFormat="1"/>
    <row r="13789" customFormat="1"/>
    <row r="13790" customFormat="1"/>
    <row r="13791" customFormat="1"/>
    <row r="13792" customFormat="1"/>
    <row r="13793" customFormat="1"/>
    <row r="13794" customFormat="1"/>
    <row r="13795" customFormat="1"/>
    <row r="13796" customFormat="1"/>
    <row r="13797" customFormat="1"/>
    <row r="13798" customFormat="1"/>
    <row r="13799" customFormat="1"/>
    <row r="13800" customFormat="1"/>
    <row r="13801" customFormat="1"/>
    <row r="13802" customFormat="1"/>
    <row r="13803" customFormat="1"/>
    <row r="13804" customFormat="1"/>
    <row r="13805" customFormat="1"/>
    <row r="13806" customFormat="1"/>
    <row r="13807" customFormat="1"/>
    <row r="13808" customFormat="1"/>
    <row r="13809" customFormat="1"/>
    <row r="13810" customFormat="1"/>
    <row r="13811" customFormat="1"/>
    <row r="13812" customFormat="1"/>
    <row r="13813" customFormat="1"/>
    <row r="13814" customFormat="1"/>
    <row r="13815" customFormat="1"/>
    <row r="13816" customFormat="1"/>
    <row r="13817" customFormat="1"/>
    <row r="13818" customFormat="1"/>
    <row r="13819" customFormat="1"/>
    <row r="13820" customFormat="1"/>
    <row r="13821" customFormat="1"/>
    <row r="13822" customFormat="1"/>
    <row r="13823" customFormat="1"/>
    <row r="13824" customFormat="1"/>
    <row r="13825" customFormat="1"/>
    <row r="13826" customFormat="1"/>
    <row r="13827" customFormat="1"/>
    <row r="13828" customFormat="1"/>
    <row r="13829" customFormat="1"/>
    <row r="13830" customFormat="1"/>
    <row r="13831" customFormat="1"/>
    <row r="13832" customFormat="1"/>
    <row r="13833" customFormat="1"/>
    <row r="13834" customFormat="1"/>
    <row r="13835" customFormat="1"/>
    <row r="13836" customFormat="1"/>
    <row r="13837" customFormat="1"/>
    <row r="13838" customFormat="1"/>
    <row r="13839" customFormat="1"/>
    <row r="13840" customFormat="1"/>
    <row r="13841" customFormat="1"/>
    <row r="13842" customFormat="1"/>
    <row r="13843" customFormat="1"/>
    <row r="13844" customFormat="1"/>
    <row r="13845" customFormat="1"/>
    <row r="13846" customFormat="1"/>
    <row r="13847" customFormat="1"/>
    <row r="13848" customFormat="1"/>
    <row r="13849" customFormat="1"/>
    <row r="13850" customFormat="1"/>
    <row r="13851" customFormat="1"/>
    <row r="13852" customFormat="1"/>
    <row r="13853" customFormat="1"/>
    <row r="13854" customFormat="1"/>
    <row r="13855" customFormat="1"/>
    <row r="13856" customFormat="1"/>
    <row r="13857" customFormat="1"/>
    <row r="13858" customFormat="1"/>
    <row r="13859" customFormat="1"/>
    <row r="13860" customFormat="1"/>
    <row r="13861" customFormat="1"/>
    <row r="13862" customFormat="1"/>
    <row r="13863" customFormat="1"/>
    <row r="13864" customFormat="1"/>
    <row r="13865" customFormat="1"/>
    <row r="13866" customFormat="1"/>
    <row r="13867" customFormat="1"/>
    <row r="13868" customFormat="1"/>
    <row r="13869" customFormat="1"/>
    <row r="13870" customFormat="1"/>
    <row r="13871" customFormat="1"/>
    <row r="13872" customFormat="1"/>
    <row r="13873" customFormat="1"/>
    <row r="13874" customFormat="1"/>
    <row r="13875" customFormat="1"/>
    <row r="13876" customFormat="1"/>
    <row r="13877" customFormat="1"/>
    <row r="13878" customFormat="1"/>
    <row r="13879" customFormat="1"/>
    <row r="13880" customFormat="1"/>
    <row r="13881" customFormat="1"/>
    <row r="13882" customFormat="1"/>
    <row r="13883" customFormat="1"/>
    <row r="13884" customFormat="1"/>
    <row r="13885" customFormat="1"/>
    <row r="13886" customFormat="1"/>
    <row r="13887" customFormat="1"/>
    <row r="13888" customFormat="1"/>
    <row r="13889" customFormat="1"/>
    <row r="13890" customFormat="1"/>
    <row r="13891" customFormat="1"/>
    <row r="13892" customFormat="1"/>
    <row r="13893" customFormat="1"/>
    <row r="13894" customFormat="1"/>
    <row r="13895" customFormat="1"/>
    <row r="13896" customFormat="1"/>
    <row r="13897" customFormat="1"/>
    <row r="13898" customFormat="1"/>
    <row r="13899" customFormat="1"/>
    <row r="13900" customFormat="1"/>
    <row r="13901" customFormat="1"/>
    <row r="13902" customFormat="1"/>
    <row r="13903" customFormat="1"/>
    <row r="13904" customFormat="1"/>
    <row r="13905" customFormat="1"/>
    <row r="13906" customFormat="1"/>
    <row r="13907" customFormat="1"/>
    <row r="13908" customFormat="1"/>
    <row r="13909" customFormat="1"/>
    <row r="13910" customFormat="1"/>
    <row r="13911" customFormat="1"/>
    <row r="13912" customFormat="1"/>
    <row r="13913" customFormat="1"/>
    <row r="13914" customFormat="1"/>
    <row r="13915" customFormat="1"/>
    <row r="13916" customFormat="1"/>
    <row r="13917" customFormat="1"/>
    <row r="13918" customFormat="1"/>
    <row r="13919" customFormat="1"/>
    <row r="13920" customFormat="1"/>
    <row r="13921" customFormat="1"/>
    <row r="13922" customFormat="1"/>
    <row r="13923" customFormat="1"/>
    <row r="13924" customFormat="1"/>
    <row r="13925" customFormat="1"/>
    <row r="13926" customFormat="1"/>
    <row r="13927" customFormat="1"/>
    <row r="13928" customFormat="1"/>
    <row r="13929" customFormat="1"/>
    <row r="13930" customFormat="1"/>
    <row r="13931" customFormat="1"/>
    <row r="13932" customFormat="1"/>
    <row r="13933" customFormat="1"/>
    <row r="13934" customFormat="1"/>
    <row r="13935" customFormat="1"/>
    <row r="13936" customFormat="1"/>
    <row r="13937" customFormat="1"/>
    <row r="13938" customFormat="1"/>
    <row r="13939" customFormat="1"/>
    <row r="13940" customFormat="1"/>
    <row r="13941" customFormat="1"/>
    <row r="13942" customFormat="1"/>
    <row r="13943" customFormat="1"/>
    <row r="13944" customFormat="1"/>
    <row r="13945" customFormat="1"/>
    <row r="13946" customFormat="1"/>
    <row r="13947" customFormat="1"/>
    <row r="13948" customFormat="1"/>
    <row r="13949" customFormat="1"/>
    <row r="13950" customFormat="1"/>
    <row r="13951" customFormat="1"/>
    <row r="13952" customFormat="1"/>
    <row r="13953" customFormat="1"/>
    <row r="13954" customFormat="1"/>
    <row r="13955" customFormat="1"/>
    <row r="13956" customFormat="1"/>
    <row r="13957" customFormat="1"/>
    <row r="13958" customFormat="1"/>
    <row r="13959" customFormat="1"/>
    <row r="13960" customFormat="1"/>
    <row r="13961" customFormat="1"/>
    <row r="13962" customFormat="1"/>
    <row r="13963" customFormat="1"/>
    <row r="13964" customFormat="1"/>
    <row r="13965" customFormat="1"/>
    <row r="13966" customFormat="1"/>
    <row r="13967" customFormat="1"/>
    <row r="13968" customFormat="1"/>
    <row r="13969" customFormat="1"/>
    <row r="13970" customFormat="1"/>
    <row r="13971" customFormat="1"/>
    <row r="13972" customFormat="1"/>
    <row r="13973" customFormat="1"/>
    <row r="13974" customFormat="1"/>
    <row r="13975" customFormat="1"/>
    <row r="13976" customFormat="1"/>
    <row r="13977" customFormat="1"/>
    <row r="13978" customFormat="1"/>
    <row r="13979" customFormat="1"/>
    <row r="13980" customFormat="1"/>
    <row r="13981" customFormat="1"/>
    <row r="13982" customFormat="1"/>
    <row r="13983" customFormat="1"/>
    <row r="13984" customFormat="1"/>
    <row r="13985" customFormat="1"/>
    <row r="13986" customFormat="1"/>
    <row r="13987" customFormat="1"/>
    <row r="13988" customFormat="1"/>
    <row r="13989" customFormat="1"/>
    <row r="13990" customFormat="1"/>
    <row r="13991" customFormat="1"/>
    <row r="13992" customFormat="1"/>
    <row r="13993" customFormat="1"/>
    <row r="13994" customFormat="1"/>
    <row r="13995" customFormat="1"/>
    <row r="13996" customFormat="1"/>
    <row r="13997" customFormat="1"/>
    <row r="13998" customFormat="1"/>
    <row r="13999" customFormat="1"/>
    <row r="14000" customFormat="1"/>
    <row r="14001" customFormat="1"/>
    <row r="14002" customFormat="1"/>
    <row r="14003" customFormat="1"/>
    <row r="14004" customFormat="1"/>
    <row r="14005" customFormat="1"/>
    <row r="14006" customFormat="1"/>
    <row r="14007" customFormat="1"/>
    <row r="14008" customFormat="1"/>
    <row r="14009" customFormat="1"/>
    <row r="14010" customFormat="1"/>
    <row r="14011" customFormat="1"/>
    <row r="14012" customFormat="1"/>
    <row r="14013" customFormat="1"/>
    <row r="14014" customFormat="1"/>
    <row r="14015" customFormat="1"/>
    <row r="14016" customFormat="1"/>
    <row r="14017" customFormat="1"/>
    <row r="14018" customFormat="1"/>
    <row r="14019" customFormat="1"/>
    <row r="14020" customFormat="1"/>
    <row r="14021" customFormat="1"/>
    <row r="14022" customFormat="1"/>
    <row r="14023" customFormat="1"/>
    <row r="14024" customFormat="1"/>
    <row r="14025" customFormat="1"/>
    <row r="14026" customFormat="1"/>
    <row r="14027" customFormat="1"/>
    <row r="14028" customFormat="1"/>
    <row r="14029" customFormat="1"/>
    <row r="14030" customFormat="1"/>
    <row r="14031" customFormat="1"/>
    <row r="14032" customFormat="1"/>
    <row r="14033" customFormat="1"/>
    <row r="14034" customFormat="1"/>
    <row r="14035" customFormat="1"/>
    <row r="14036" customFormat="1"/>
    <row r="14037" customFormat="1"/>
    <row r="14038" customFormat="1"/>
    <row r="14039" customFormat="1"/>
    <row r="14040" customFormat="1"/>
    <row r="14041" customFormat="1"/>
    <row r="14042" customFormat="1"/>
    <row r="14043" customFormat="1"/>
    <row r="14044" customFormat="1"/>
    <row r="14045" customFormat="1"/>
    <row r="14046" customFormat="1"/>
    <row r="14047" customFormat="1"/>
    <row r="14048" customFormat="1"/>
    <row r="14049" customFormat="1"/>
    <row r="14050" customFormat="1"/>
    <row r="14051" customFormat="1"/>
    <row r="14052" customFormat="1"/>
    <row r="14053" customFormat="1"/>
    <row r="14054" customFormat="1"/>
    <row r="14055" customFormat="1"/>
    <row r="14056" customFormat="1"/>
    <row r="14057" customFormat="1"/>
    <row r="14058" customFormat="1"/>
    <row r="14059" customFormat="1"/>
    <row r="14060" customFormat="1"/>
    <row r="14061" customFormat="1"/>
    <row r="14062" customFormat="1"/>
    <row r="14063" customFormat="1"/>
    <row r="14064" customFormat="1"/>
    <row r="14065" customFormat="1"/>
    <row r="14066" customFormat="1"/>
    <row r="14067" customFormat="1"/>
    <row r="14068" customFormat="1"/>
    <row r="14069" customFormat="1"/>
    <row r="14070" customFormat="1"/>
    <row r="14071" customFormat="1"/>
    <row r="14072" customFormat="1"/>
    <row r="14073" customFormat="1"/>
    <row r="14074" customFormat="1"/>
    <row r="14075" customFormat="1"/>
    <row r="14076" customFormat="1"/>
    <row r="14077" customFormat="1"/>
    <row r="14078" customFormat="1"/>
    <row r="14079" customFormat="1"/>
    <row r="14080" customFormat="1"/>
    <row r="14081" customFormat="1"/>
    <row r="14082" customFormat="1"/>
    <row r="14083" customFormat="1"/>
    <row r="14084" customFormat="1"/>
    <row r="14085" customFormat="1"/>
    <row r="14086" customFormat="1"/>
    <row r="14087" customFormat="1"/>
    <row r="14088" customFormat="1"/>
    <row r="14089" customFormat="1"/>
    <row r="14090" customFormat="1"/>
    <row r="14091" customFormat="1"/>
    <row r="14092" customFormat="1"/>
    <row r="14093" customFormat="1"/>
    <row r="14094" customFormat="1"/>
    <row r="14095" customFormat="1"/>
    <row r="14096" customFormat="1"/>
    <row r="14097" customFormat="1"/>
    <row r="14098" customFormat="1"/>
    <row r="14099" customFormat="1"/>
    <row r="14100" customFormat="1"/>
    <row r="14101" customFormat="1"/>
    <row r="14102" customFormat="1"/>
    <row r="14103" customFormat="1"/>
    <row r="14104" customFormat="1"/>
    <row r="14105" customFormat="1"/>
    <row r="14106" customFormat="1"/>
    <row r="14107" customFormat="1"/>
    <row r="14108" customFormat="1"/>
    <row r="14109" customFormat="1"/>
    <row r="14110" customFormat="1"/>
    <row r="14111" customFormat="1"/>
    <row r="14112" customFormat="1"/>
    <row r="14113" customFormat="1"/>
    <row r="14114" customFormat="1"/>
    <row r="14115" customFormat="1"/>
    <row r="14116" customFormat="1"/>
    <row r="14117" customFormat="1"/>
    <row r="14118" customFormat="1"/>
    <row r="14119" customFormat="1"/>
    <row r="14120" customFormat="1"/>
    <row r="14121" customFormat="1"/>
    <row r="14122" customFormat="1"/>
    <row r="14123" customFormat="1"/>
    <row r="14124" customFormat="1"/>
    <row r="14125" customFormat="1"/>
    <row r="14126" customFormat="1"/>
    <row r="14127" customFormat="1"/>
    <row r="14128" customFormat="1"/>
    <row r="14129" customFormat="1"/>
    <row r="14130" customFormat="1"/>
    <row r="14131" customFormat="1"/>
    <row r="14132" customFormat="1"/>
    <row r="14133" customFormat="1"/>
    <row r="14134" customFormat="1"/>
    <row r="14135" customFormat="1"/>
    <row r="14136" customFormat="1"/>
    <row r="14137" customFormat="1"/>
    <row r="14138" customFormat="1"/>
    <row r="14139" customFormat="1"/>
    <row r="14140" customFormat="1"/>
    <row r="14141" customFormat="1"/>
    <row r="14142" customFormat="1"/>
    <row r="14143" customFormat="1"/>
    <row r="14144" customFormat="1"/>
    <row r="14145" customFormat="1"/>
    <row r="14146" customFormat="1"/>
    <row r="14147" customFormat="1"/>
    <row r="14148" customFormat="1"/>
    <row r="14149" customFormat="1"/>
    <row r="14150" customFormat="1"/>
    <row r="14151" customFormat="1"/>
    <row r="14152" customFormat="1"/>
    <row r="14153" customFormat="1"/>
    <row r="14154" customFormat="1"/>
    <row r="14155" customFormat="1"/>
    <row r="14156" customFormat="1"/>
    <row r="14157" customFormat="1"/>
    <row r="14158" customFormat="1"/>
    <row r="14159" customFormat="1"/>
    <row r="14160" customFormat="1"/>
    <row r="14161" customFormat="1"/>
    <row r="14162" customFormat="1"/>
    <row r="14163" customFormat="1"/>
    <row r="14164" customFormat="1"/>
    <row r="14165" customFormat="1"/>
    <row r="14166" customFormat="1"/>
    <row r="14167" customFormat="1"/>
    <row r="14168" customFormat="1"/>
    <row r="14169" customFormat="1"/>
    <row r="14170" customFormat="1"/>
    <row r="14171" customFormat="1"/>
    <row r="14172" customFormat="1"/>
    <row r="14173" customFormat="1"/>
    <row r="14174" customFormat="1"/>
    <row r="14175" customFormat="1"/>
    <row r="14176" customFormat="1"/>
    <row r="14177" customFormat="1"/>
    <row r="14178" customFormat="1"/>
    <row r="14179" customFormat="1"/>
    <row r="14180" customFormat="1"/>
    <row r="14181" customFormat="1"/>
    <row r="14182" customFormat="1"/>
    <row r="14183" customFormat="1"/>
    <row r="14184" customFormat="1"/>
    <row r="14185" customFormat="1"/>
    <row r="14186" customFormat="1"/>
    <row r="14187" customFormat="1"/>
    <row r="14188" customFormat="1"/>
    <row r="14189" customFormat="1"/>
    <row r="14190" customFormat="1"/>
    <row r="14191" customFormat="1"/>
    <row r="14192" customFormat="1"/>
    <row r="14193" customFormat="1"/>
    <row r="14194" customFormat="1"/>
    <row r="14195" customFormat="1"/>
    <row r="14196" customFormat="1"/>
    <row r="14197" customFormat="1"/>
    <row r="14198" customFormat="1"/>
    <row r="14199" customFormat="1"/>
    <row r="14200" customFormat="1"/>
    <row r="14201" customFormat="1"/>
    <row r="14202" customFormat="1"/>
    <row r="14203" customFormat="1"/>
    <row r="14204" customFormat="1"/>
    <row r="14205" customFormat="1"/>
    <row r="14206" customFormat="1"/>
    <row r="14207" customFormat="1"/>
    <row r="14208" customFormat="1"/>
    <row r="14209" customFormat="1"/>
    <row r="14210" customFormat="1"/>
    <row r="14211" customFormat="1"/>
    <row r="14212" customFormat="1"/>
    <row r="14213" customFormat="1"/>
    <row r="14214" customFormat="1"/>
    <row r="14215" customFormat="1"/>
    <row r="14216" customFormat="1"/>
    <row r="14217" customFormat="1"/>
    <row r="14218" customFormat="1"/>
    <row r="14219" customFormat="1"/>
    <row r="14220" customFormat="1"/>
    <row r="14221" customFormat="1"/>
    <row r="14222" customFormat="1"/>
    <row r="14223" customFormat="1"/>
    <row r="14224" customFormat="1"/>
    <row r="14225" customFormat="1"/>
    <row r="14226" customFormat="1"/>
    <row r="14227" customFormat="1"/>
    <row r="14228" customFormat="1"/>
    <row r="14229" customFormat="1"/>
    <row r="14230" customFormat="1"/>
    <row r="14231" customFormat="1"/>
    <row r="14232" customFormat="1"/>
    <row r="14233" customFormat="1"/>
    <row r="14234" customFormat="1"/>
    <row r="14235" customFormat="1"/>
    <row r="14236" customFormat="1"/>
    <row r="14237" customFormat="1"/>
    <row r="14238" customFormat="1"/>
    <row r="14239" customFormat="1"/>
    <row r="14240" customFormat="1"/>
    <row r="14241" customFormat="1"/>
    <row r="14242" customFormat="1"/>
    <row r="14243" customFormat="1"/>
    <row r="14244" customFormat="1"/>
    <row r="14245" customFormat="1"/>
    <row r="14246" customFormat="1"/>
    <row r="14247" customFormat="1"/>
    <row r="14248" customFormat="1"/>
    <row r="14249" customFormat="1"/>
    <row r="14250" customFormat="1"/>
    <row r="14251" customFormat="1"/>
    <row r="14252" customFormat="1"/>
    <row r="14253" customFormat="1"/>
    <row r="14254" customFormat="1"/>
    <row r="14255" customFormat="1"/>
    <row r="14256" customFormat="1"/>
    <row r="14257" customFormat="1"/>
    <row r="14258" customFormat="1"/>
    <row r="14259" customFormat="1"/>
    <row r="14260" customFormat="1"/>
    <row r="14261" customFormat="1"/>
    <row r="14262" customFormat="1"/>
    <row r="14263" customFormat="1"/>
    <row r="14264" customFormat="1"/>
    <row r="14265" customFormat="1"/>
    <row r="14266" customFormat="1"/>
    <row r="14267" customFormat="1"/>
    <row r="14268" customFormat="1"/>
    <row r="14269" customFormat="1"/>
    <row r="14270" customFormat="1"/>
    <row r="14271" customFormat="1"/>
    <row r="14272" customFormat="1"/>
    <row r="14273" customFormat="1"/>
    <row r="14274" customFormat="1"/>
    <row r="14275" customFormat="1"/>
    <row r="14276" customFormat="1"/>
    <row r="14277" customFormat="1"/>
    <row r="14278" customFormat="1"/>
    <row r="14279" customFormat="1"/>
    <row r="14280" customFormat="1"/>
    <row r="14281" customFormat="1"/>
    <row r="14282" customFormat="1"/>
    <row r="14283" customFormat="1"/>
    <row r="14284" customFormat="1"/>
    <row r="14285" customFormat="1"/>
    <row r="14286" customFormat="1"/>
    <row r="14287" customFormat="1"/>
    <row r="14288" customFormat="1"/>
    <row r="14289" customFormat="1"/>
    <row r="14290" customFormat="1"/>
    <row r="14291" customFormat="1"/>
    <row r="14292" customFormat="1"/>
    <row r="14293" customFormat="1"/>
    <row r="14294" customFormat="1"/>
    <row r="14295" customFormat="1"/>
    <row r="14296" customFormat="1"/>
    <row r="14297" customFormat="1"/>
    <row r="14298" customFormat="1"/>
    <row r="14299" customFormat="1"/>
    <row r="14300" customFormat="1"/>
    <row r="14301" customFormat="1"/>
    <row r="14302" customFormat="1"/>
    <row r="14303" customFormat="1"/>
    <row r="14304" customFormat="1"/>
    <row r="14305" customFormat="1"/>
    <row r="14306" customFormat="1"/>
    <row r="14307" customFormat="1"/>
    <row r="14308" customFormat="1"/>
    <row r="14309" customFormat="1"/>
    <row r="14310" customFormat="1"/>
    <row r="14311" customFormat="1"/>
    <row r="14312" customFormat="1"/>
    <row r="14313" customFormat="1"/>
    <row r="14314" customFormat="1"/>
    <row r="14315" customFormat="1"/>
    <row r="14316" customFormat="1"/>
    <row r="14317" customFormat="1"/>
    <row r="14318" customFormat="1"/>
    <row r="14319" customFormat="1"/>
    <row r="14320" customFormat="1"/>
    <row r="14321" customFormat="1"/>
    <row r="14322" customFormat="1"/>
    <row r="14323" customFormat="1"/>
    <row r="14324" customFormat="1"/>
    <row r="14325" customFormat="1"/>
    <row r="14326" customFormat="1"/>
    <row r="14327" customFormat="1"/>
    <row r="14328" customFormat="1"/>
    <row r="14329" customFormat="1"/>
    <row r="14330" customFormat="1"/>
    <row r="14331" customFormat="1"/>
    <row r="14332" customFormat="1"/>
    <row r="14333" customFormat="1"/>
    <row r="14334" customFormat="1"/>
    <row r="14335" customFormat="1"/>
    <row r="14336" customFormat="1"/>
    <row r="14337" customFormat="1"/>
    <row r="14338" customFormat="1"/>
    <row r="14339" customFormat="1"/>
    <row r="14340" customFormat="1"/>
    <row r="14341" customFormat="1"/>
    <row r="14342" customFormat="1"/>
    <row r="14343" customFormat="1"/>
    <row r="14344" customFormat="1"/>
    <row r="14345" customFormat="1"/>
    <row r="14346" customFormat="1"/>
    <row r="14347" customFormat="1"/>
    <row r="14348" customFormat="1"/>
    <row r="14349" customFormat="1"/>
    <row r="14350" customFormat="1"/>
    <row r="14351" customFormat="1"/>
    <row r="14352" customFormat="1"/>
    <row r="14353" customFormat="1"/>
    <row r="14354" customFormat="1"/>
    <row r="14355" customFormat="1"/>
    <row r="14356" customFormat="1"/>
    <row r="14357" customFormat="1"/>
    <row r="14358" customFormat="1"/>
    <row r="14359" customFormat="1"/>
    <row r="14360" customFormat="1"/>
    <row r="14361" customFormat="1"/>
    <row r="14362" customFormat="1"/>
    <row r="14363" customFormat="1"/>
    <row r="14364" customFormat="1"/>
    <row r="14365" customFormat="1"/>
    <row r="14366" customFormat="1"/>
    <row r="14367" customFormat="1"/>
    <row r="14368" customFormat="1"/>
    <row r="14369" customFormat="1"/>
    <row r="14370" customFormat="1"/>
    <row r="14371" customFormat="1"/>
    <row r="14372" customFormat="1"/>
    <row r="14373" customFormat="1"/>
    <row r="14374" customFormat="1"/>
    <row r="14375" customFormat="1"/>
    <row r="14376" customFormat="1"/>
    <row r="14377" customFormat="1"/>
    <row r="14378" customFormat="1"/>
    <row r="14379" customFormat="1"/>
    <row r="14380" customFormat="1"/>
    <row r="14381" customFormat="1"/>
    <row r="14382" customFormat="1"/>
    <row r="14383" customFormat="1"/>
    <row r="14384" customFormat="1"/>
    <row r="14385" customFormat="1"/>
    <row r="14386" customFormat="1"/>
    <row r="14387" customFormat="1"/>
    <row r="14388" customFormat="1"/>
    <row r="14389" customFormat="1"/>
    <row r="14390" customFormat="1"/>
    <row r="14391" customFormat="1"/>
    <row r="14392" customFormat="1"/>
    <row r="14393" customFormat="1"/>
    <row r="14394" customFormat="1"/>
    <row r="14395" customFormat="1"/>
    <row r="14396" customFormat="1"/>
    <row r="14397" customFormat="1"/>
    <row r="14398" customFormat="1"/>
    <row r="14399" customFormat="1"/>
    <row r="14400" customFormat="1"/>
    <row r="14401" customFormat="1"/>
    <row r="14402" customFormat="1"/>
    <row r="14403" customFormat="1"/>
    <row r="14404" customFormat="1"/>
    <row r="14405" customFormat="1"/>
    <row r="14406" customFormat="1"/>
    <row r="14407" customFormat="1"/>
    <row r="14408" customFormat="1"/>
    <row r="14409" customFormat="1"/>
    <row r="14410" customFormat="1"/>
    <row r="14411" customFormat="1"/>
    <row r="14412" customFormat="1"/>
    <row r="14413" customFormat="1"/>
    <row r="14414" customFormat="1"/>
    <row r="14415" customFormat="1"/>
    <row r="14416" customFormat="1"/>
    <row r="14417" customFormat="1"/>
    <row r="14418" customFormat="1"/>
    <row r="14419" customFormat="1"/>
    <row r="14420" customFormat="1"/>
    <row r="14421" customFormat="1"/>
    <row r="14422" customFormat="1"/>
    <row r="14423" customFormat="1"/>
    <row r="14424" customFormat="1"/>
    <row r="14425" customFormat="1"/>
    <row r="14426" customFormat="1"/>
    <row r="14427" customFormat="1"/>
    <row r="14428" customFormat="1"/>
    <row r="14429" customFormat="1"/>
    <row r="14430" customFormat="1"/>
    <row r="14431" customFormat="1"/>
    <row r="14432" customFormat="1"/>
    <row r="14433" customFormat="1"/>
    <row r="14434" customFormat="1"/>
    <row r="14435" customFormat="1"/>
    <row r="14436" customFormat="1"/>
    <row r="14437" customFormat="1"/>
    <row r="14438" customFormat="1"/>
    <row r="14439" customFormat="1"/>
    <row r="14440" customFormat="1"/>
    <row r="14441" customFormat="1"/>
    <row r="14442" customFormat="1"/>
    <row r="14443" customFormat="1"/>
    <row r="14444" customFormat="1"/>
    <row r="14445" customFormat="1"/>
    <row r="14446" customFormat="1"/>
    <row r="14447" customFormat="1"/>
    <row r="14448" customFormat="1"/>
    <row r="14449" customFormat="1"/>
    <row r="14450" customFormat="1"/>
    <row r="14451" customFormat="1"/>
    <row r="14452" customFormat="1"/>
    <row r="14453" customFormat="1"/>
    <row r="14454" customFormat="1"/>
    <row r="14455" customFormat="1"/>
    <row r="14456" customFormat="1"/>
    <row r="14457" customFormat="1"/>
    <row r="14458" customFormat="1"/>
    <row r="14459" customFormat="1"/>
    <row r="14460" customFormat="1"/>
    <row r="14461" customFormat="1"/>
    <row r="14462" customFormat="1"/>
    <row r="14463" customFormat="1"/>
    <row r="14464" customFormat="1"/>
    <row r="14465" customFormat="1"/>
    <row r="14466" customFormat="1"/>
    <row r="14467" customFormat="1"/>
    <row r="14468" customFormat="1"/>
    <row r="14469" customFormat="1"/>
    <row r="14470" customFormat="1"/>
    <row r="14471" customFormat="1"/>
    <row r="14472" customFormat="1"/>
    <row r="14473" customFormat="1"/>
    <row r="14474" customFormat="1"/>
    <row r="14475" customFormat="1"/>
    <row r="14476" customFormat="1"/>
    <row r="14477" customFormat="1"/>
    <row r="14478" customFormat="1"/>
    <row r="14479" customFormat="1"/>
    <row r="14480" customFormat="1"/>
    <row r="14481" customFormat="1"/>
    <row r="14482" customFormat="1"/>
    <row r="14483" customFormat="1"/>
    <row r="14484" customFormat="1"/>
    <row r="14485" customFormat="1"/>
    <row r="14486" customFormat="1"/>
    <row r="14487" customFormat="1"/>
    <row r="14488" customFormat="1"/>
    <row r="14489" customFormat="1"/>
    <row r="14490" customFormat="1"/>
    <row r="14491" customFormat="1"/>
    <row r="14492" customFormat="1"/>
    <row r="14493" customFormat="1"/>
    <row r="14494" customFormat="1"/>
    <row r="14495" customFormat="1"/>
    <row r="14496" customFormat="1"/>
    <row r="14497" customFormat="1"/>
    <row r="14498" customFormat="1"/>
    <row r="14499" customFormat="1"/>
    <row r="14500" customFormat="1"/>
    <row r="14501" customFormat="1"/>
    <row r="14502" customFormat="1"/>
    <row r="14503" customFormat="1"/>
    <row r="14504" customFormat="1"/>
    <row r="14505" customFormat="1"/>
    <row r="14506" customFormat="1"/>
    <row r="14507" customFormat="1"/>
    <row r="14508" customFormat="1"/>
    <row r="14509" customFormat="1"/>
    <row r="14510" customFormat="1"/>
    <row r="14511" customFormat="1"/>
    <row r="14512" customFormat="1"/>
    <row r="14513" customFormat="1"/>
    <row r="14514" customFormat="1"/>
    <row r="14515" customFormat="1"/>
    <row r="14516" customFormat="1"/>
    <row r="14517" customFormat="1"/>
    <row r="14518" customFormat="1"/>
    <row r="14519" customFormat="1"/>
    <row r="14520" customFormat="1"/>
    <row r="14521" customFormat="1"/>
    <row r="14522" customFormat="1"/>
    <row r="14523" customFormat="1"/>
    <row r="14524" customFormat="1"/>
    <row r="14525" customFormat="1"/>
    <row r="14526" customFormat="1"/>
    <row r="14527" customFormat="1"/>
    <row r="14528" customFormat="1"/>
    <row r="14529" customFormat="1"/>
    <row r="14530" customFormat="1"/>
    <row r="14531" customFormat="1"/>
    <row r="14532" customFormat="1"/>
    <row r="14533" customFormat="1"/>
    <row r="14534" customFormat="1"/>
    <row r="14535" customFormat="1"/>
    <row r="14536" customFormat="1"/>
    <row r="14537" customFormat="1"/>
    <row r="14538" customFormat="1"/>
    <row r="14539" customFormat="1"/>
    <row r="14540" customFormat="1"/>
    <row r="14541" customFormat="1"/>
    <row r="14542" customFormat="1"/>
    <row r="14543" customFormat="1"/>
    <row r="14544" customFormat="1"/>
    <row r="14545" customFormat="1"/>
    <row r="14546" customFormat="1"/>
    <row r="14547" customFormat="1"/>
    <row r="14548" customFormat="1"/>
    <row r="14549" customFormat="1"/>
    <row r="14550" customFormat="1"/>
    <row r="14551" customFormat="1"/>
    <row r="14552" customFormat="1"/>
    <row r="14553" customFormat="1"/>
    <row r="14554" customFormat="1"/>
    <row r="14555" customFormat="1"/>
    <row r="14556" customFormat="1"/>
    <row r="14557" customFormat="1"/>
    <row r="14558" customFormat="1"/>
    <row r="14559" customFormat="1"/>
    <row r="14560" customFormat="1"/>
    <row r="14561" customFormat="1"/>
    <row r="14562" customFormat="1"/>
    <row r="14563" customFormat="1"/>
    <row r="14564" customFormat="1"/>
    <row r="14565" customFormat="1"/>
    <row r="14566" customFormat="1"/>
    <row r="14567" customFormat="1"/>
    <row r="14568" customFormat="1"/>
    <row r="14569" customFormat="1"/>
    <row r="14570" customFormat="1"/>
    <row r="14571" customFormat="1"/>
    <row r="14572" customFormat="1"/>
    <row r="14573" customFormat="1"/>
    <row r="14574" customFormat="1"/>
    <row r="14575" customFormat="1"/>
    <row r="14576" customFormat="1"/>
    <row r="14577" customFormat="1"/>
    <row r="14578" customFormat="1"/>
    <row r="14579" customFormat="1"/>
    <row r="14580" customFormat="1"/>
    <row r="14581" customFormat="1"/>
    <row r="14582" customFormat="1"/>
    <row r="14583" customFormat="1"/>
    <row r="14584" customFormat="1"/>
    <row r="14585" customFormat="1"/>
    <row r="14586" customFormat="1"/>
    <row r="14587" customFormat="1"/>
    <row r="14588" customFormat="1"/>
    <row r="14589" customFormat="1"/>
    <row r="14590" customFormat="1"/>
    <row r="14591" customFormat="1"/>
    <row r="14592" customFormat="1"/>
    <row r="14593" customFormat="1"/>
    <row r="14594" customFormat="1"/>
    <row r="14595" customFormat="1"/>
    <row r="14596" customFormat="1"/>
    <row r="14597" customFormat="1"/>
    <row r="14598" customFormat="1"/>
    <row r="14599" customFormat="1"/>
    <row r="14600" customFormat="1"/>
    <row r="14601" customFormat="1"/>
    <row r="14602" customFormat="1"/>
    <row r="14603" customFormat="1"/>
    <row r="14604" customFormat="1"/>
    <row r="14605" customFormat="1"/>
    <row r="14606" customFormat="1"/>
    <row r="14607" customFormat="1"/>
    <row r="14608" customFormat="1"/>
    <row r="14609" customFormat="1"/>
    <row r="14610" customFormat="1"/>
    <row r="14611" customFormat="1"/>
    <row r="14612" customFormat="1"/>
    <row r="14613" customFormat="1"/>
    <row r="14614" customFormat="1"/>
    <row r="14615" customFormat="1"/>
    <row r="14616" customFormat="1"/>
    <row r="14617" customFormat="1"/>
    <row r="14618" customFormat="1"/>
    <row r="14619" customFormat="1"/>
    <row r="14620" customFormat="1"/>
    <row r="14621" customFormat="1"/>
    <row r="14622" customFormat="1"/>
    <row r="14623" customFormat="1"/>
    <row r="14624" customFormat="1"/>
    <row r="14625" customFormat="1"/>
    <row r="14626" customFormat="1"/>
    <row r="14627" customFormat="1"/>
    <row r="14628" customFormat="1"/>
    <row r="14629" customFormat="1"/>
    <row r="14630" customFormat="1"/>
    <row r="14631" customFormat="1"/>
    <row r="14632" customFormat="1"/>
    <row r="14633" customFormat="1"/>
    <row r="14634" customFormat="1"/>
    <row r="14635" customFormat="1"/>
    <row r="14636" customFormat="1"/>
    <row r="14637" customFormat="1"/>
    <row r="14638" customFormat="1"/>
    <row r="14639" customFormat="1"/>
    <row r="14640" customFormat="1"/>
    <row r="14641" customFormat="1"/>
    <row r="14642" customFormat="1"/>
    <row r="14643" customFormat="1"/>
    <row r="14644" customFormat="1"/>
    <row r="14645" customFormat="1"/>
    <row r="14646" customFormat="1"/>
    <row r="14647" customFormat="1"/>
    <row r="14648" customFormat="1"/>
    <row r="14649" customFormat="1"/>
    <row r="14650" customFormat="1"/>
    <row r="14651" customFormat="1"/>
    <row r="14652" customFormat="1"/>
    <row r="14653" customFormat="1"/>
    <row r="14654" customFormat="1"/>
    <row r="14655" customFormat="1"/>
    <row r="14656" customFormat="1"/>
    <row r="14657" customFormat="1"/>
    <row r="14658" customFormat="1"/>
    <row r="14659" customFormat="1"/>
    <row r="14660" customFormat="1"/>
    <row r="14661" customFormat="1"/>
    <row r="14662" customFormat="1"/>
    <row r="14663" customFormat="1"/>
    <row r="14664" customFormat="1"/>
    <row r="14665" customFormat="1"/>
    <row r="14666" customFormat="1"/>
    <row r="14667" customFormat="1"/>
    <row r="14668" customFormat="1"/>
    <row r="14669" customFormat="1"/>
    <row r="14670" customFormat="1"/>
    <row r="14671" customFormat="1"/>
    <row r="14672" customFormat="1"/>
    <row r="14673" customFormat="1"/>
    <row r="14674" customFormat="1"/>
    <row r="14675" customFormat="1"/>
    <row r="14676" customFormat="1"/>
    <row r="14677" customFormat="1"/>
    <row r="14678" customFormat="1"/>
    <row r="14679" customFormat="1"/>
    <row r="14680" customFormat="1"/>
    <row r="14681" customFormat="1"/>
    <row r="14682" customFormat="1"/>
    <row r="14683" customFormat="1"/>
    <row r="14684" customFormat="1"/>
    <row r="14685" customFormat="1"/>
    <row r="14686" customFormat="1"/>
    <row r="14687" customFormat="1"/>
    <row r="14688" customFormat="1"/>
    <row r="14689" customFormat="1"/>
    <row r="14690" customFormat="1"/>
    <row r="14691" customFormat="1"/>
    <row r="14692" customFormat="1"/>
    <row r="14693" customFormat="1"/>
    <row r="14694" customFormat="1"/>
    <row r="14695" customFormat="1"/>
    <row r="14696" customFormat="1"/>
    <row r="14697" customFormat="1"/>
    <row r="14698" customFormat="1"/>
    <row r="14699" customFormat="1"/>
    <row r="14700" customFormat="1"/>
    <row r="14701" customFormat="1"/>
    <row r="14702" customFormat="1"/>
    <row r="14703" customFormat="1"/>
    <row r="14704" customFormat="1"/>
    <row r="14705" customFormat="1"/>
    <row r="14706" customFormat="1"/>
    <row r="14707" customFormat="1"/>
    <row r="14708" customFormat="1"/>
    <row r="14709" customFormat="1"/>
    <row r="14710" customFormat="1"/>
    <row r="14711" customFormat="1"/>
    <row r="14712" customFormat="1"/>
    <row r="14713" customFormat="1"/>
    <row r="14714" customFormat="1"/>
    <row r="14715" customFormat="1"/>
    <row r="14716" customFormat="1"/>
    <row r="14717" customFormat="1"/>
    <row r="14718" customFormat="1"/>
    <row r="14719" customFormat="1"/>
    <row r="14720" customFormat="1"/>
    <row r="14721" customFormat="1"/>
    <row r="14722" customFormat="1"/>
    <row r="14723" customFormat="1"/>
    <row r="14724" customFormat="1"/>
    <row r="14725" customFormat="1"/>
    <row r="14726" customFormat="1"/>
    <row r="14727" customFormat="1"/>
    <row r="14728" customFormat="1"/>
    <row r="14729" customFormat="1"/>
    <row r="14730" customFormat="1"/>
    <row r="14731" customFormat="1"/>
    <row r="14732" customFormat="1"/>
    <row r="14733" customFormat="1"/>
    <row r="14734" customFormat="1"/>
    <row r="14735" customFormat="1"/>
    <row r="14736" customFormat="1"/>
    <row r="14737" customFormat="1"/>
    <row r="14738" customFormat="1"/>
    <row r="14739" customFormat="1"/>
    <row r="14740" customFormat="1"/>
    <row r="14741" customFormat="1"/>
    <row r="14742" customFormat="1"/>
    <row r="14743" customFormat="1"/>
    <row r="14744" customFormat="1"/>
    <row r="14745" customFormat="1"/>
    <row r="14746" customFormat="1"/>
    <row r="14747" customFormat="1"/>
    <row r="14748" customFormat="1"/>
    <row r="14749" customFormat="1"/>
    <row r="14750" customFormat="1"/>
    <row r="14751" customFormat="1"/>
    <row r="14752" customFormat="1"/>
    <row r="14753" customFormat="1"/>
    <row r="14754" customFormat="1"/>
    <row r="14755" customFormat="1"/>
    <row r="14756" customFormat="1"/>
    <row r="14757" customFormat="1"/>
    <row r="14758" customFormat="1"/>
    <row r="14759" customFormat="1"/>
    <row r="14760" customFormat="1"/>
    <row r="14761" customFormat="1"/>
    <row r="14762" customFormat="1"/>
    <row r="14763" customFormat="1"/>
    <row r="14764" customFormat="1"/>
    <row r="14765" customFormat="1"/>
    <row r="14766" customFormat="1"/>
    <row r="14767" customFormat="1"/>
    <row r="14768" customFormat="1"/>
    <row r="14769" customFormat="1"/>
    <row r="14770" customFormat="1"/>
    <row r="14771" customFormat="1"/>
    <row r="14772" customFormat="1"/>
    <row r="14773" customFormat="1"/>
    <row r="14774" customFormat="1"/>
    <row r="14775" customFormat="1"/>
    <row r="14776" customFormat="1"/>
    <row r="14777" customFormat="1"/>
    <row r="14778" customFormat="1"/>
    <row r="14779" customFormat="1"/>
    <row r="14780" customFormat="1"/>
    <row r="14781" customFormat="1"/>
    <row r="14782" customFormat="1"/>
    <row r="14783" customFormat="1"/>
    <row r="14784" customFormat="1"/>
    <row r="14785" customFormat="1"/>
    <row r="14786" customFormat="1"/>
    <row r="14787" customFormat="1"/>
    <row r="14788" customFormat="1"/>
    <row r="14789" customFormat="1"/>
    <row r="14790" customFormat="1"/>
    <row r="14791" customFormat="1"/>
    <row r="14792" customFormat="1"/>
    <row r="14793" customFormat="1"/>
    <row r="14794" customFormat="1"/>
    <row r="14795" customFormat="1"/>
    <row r="14796" customFormat="1"/>
    <row r="14797" customFormat="1"/>
    <row r="14798" customFormat="1"/>
    <row r="14799" customFormat="1"/>
    <row r="14800" customFormat="1"/>
    <row r="14801" customFormat="1"/>
    <row r="14802" customFormat="1"/>
    <row r="14803" customFormat="1"/>
    <row r="14804" customFormat="1"/>
    <row r="14805" customFormat="1"/>
    <row r="14806" customFormat="1"/>
    <row r="14807" customFormat="1"/>
    <row r="14808" customFormat="1"/>
    <row r="14809" customFormat="1"/>
    <row r="14810" customFormat="1"/>
    <row r="14811" customFormat="1"/>
    <row r="14812" customFormat="1"/>
    <row r="14813" customFormat="1"/>
    <row r="14814" customFormat="1"/>
    <row r="14815" customFormat="1"/>
    <row r="14816" customFormat="1"/>
    <row r="14817" customFormat="1"/>
    <row r="14818" customFormat="1"/>
    <row r="14819" customFormat="1"/>
    <row r="14820" customFormat="1"/>
    <row r="14821" customFormat="1"/>
    <row r="14822" customFormat="1"/>
    <row r="14823" customFormat="1"/>
    <row r="14824" customFormat="1"/>
    <row r="14825" customFormat="1"/>
    <row r="14826" customFormat="1"/>
    <row r="14827" customFormat="1"/>
    <row r="14828" customFormat="1"/>
    <row r="14829" customFormat="1"/>
    <row r="14830" customFormat="1"/>
    <row r="14831" customFormat="1"/>
    <row r="14832" customFormat="1"/>
    <row r="14833" customFormat="1"/>
    <row r="14834" customFormat="1"/>
    <row r="14835" customFormat="1"/>
    <row r="14836" customFormat="1"/>
    <row r="14837" customFormat="1"/>
    <row r="14838" customFormat="1"/>
    <row r="14839" customFormat="1"/>
    <row r="14840" customFormat="1"/>
    <row r="14841" customFormat="1"/>
    <row r="14842" customFormat="1"/>
    <row r="14843" customFormat="1"/>
    <row r="14844" customFormat="1"/>
    <row r="14845" customFormat="1"/>
    <row r="14846" customFormat="1"/>
    <row r="14847" customFormat="1"/>
    <row r="14848" customFormat="1"/>
    <row r="14849" customFormat="1"/>
    <row r="14850" customFormat="1"/>
    <row r="14851" customFormat="1"/>
    <row r="14852" customFormat="1"/>
    <row r="14853" customFormat="1"/>
    <row r="14854" customFormat="1"/>
    <row r="14855" customFormat="1"/>
    <row r="14856" customFormat="1"/>
    <row r="14857" customFormat="1"/>
    <row r="14858" customFormat="1"/>
    <row r="14859" customFormat="1"/>
    <row r="14860" customFormat="1"/>
    <row r="14861" customFormat="1"/>
    <row r="14862" customFormat="1"/>
    <row r="14863" customFormat="1"/>
    <row r="14864" customFormat="1"/>
    <row r="14865" customFormat="1"/>
    <row r="14866" customFormat="1"/>
    <row r="14867" customFormat="1"/>
    <row r="14868" customFormat="1"/>
    <row r="14869" customFormat="1"/>
    <row r="14870" customFormat="1"/>
    <row r="14871" customFormat="1"/>
    <row r="14872" customFormat="1"/>
    <row r="14873" customFormat="1"/>
    <row r="14874" customFormat="1"/>
    <row r="14875" customFormat="1"/>
    <row r="14876" customFormat="1"/>
    <row r="14877" customFormat="1"/>
    <row r="14878" customFormat="1"/>
    <row r="14879" customFormat="1"/>
    <row r="14880" customFormat="1"/>
    <row r="14881" customFormat="1"/>
    <row r="14882" customFormat="1"/>
    <row r="14883" customFormat="1"/>
    <row r="14884" customFormat="1"/>
    <row r="14885" customFormat="1"/>
    <row r="14886" customFormat="1"/>
    <row r="14887" customFormat="1"/>
    <row r="14888" customFormat="1"/>
    <row r="14889" customFormat="1"/>
    <row r="14890" customFormat="1"/>
    <row r="14891" customFormat="1"/>
    <row r="14892" customFormat="1"/>
    <row r="14893" customFormat="1"/>
    <row r="14894" customFormat="1"/>
    <row r="14895" customFormat="1"/>
    <row r="14896" customFormat="1"/>
    <row r="14897" customFormat="1"/>
    <row r="14898" customFormat="1"/>
    <row r="14899" customFormat="1"/>
    <row r="14900" customFormat="1"/>
    <row r="14901" customFormat="1"/>
    <row r="14902" customFormat="1"/>
    <row r="14903" customFormat="1"/>
    <row r="14904" customFormat="1"/>
    <row r="14905" customFormat="1"/>
    <row r="14906" customFormat="1"/>
    <row r="14907" customFormat="1"/>
    <row r="14908" customFormat="1"/>
    <row r="14909" customFormat="1"/>
    <row r="14910" customFormat="1"/>
    <row r="14911" customFormat="1"/>
    <row r="14912" customFormat="1"/>
    <row r="14913" customFormat="1"/>
    <row r="14914" customFormat="1"/>
    <row r="14915" customFormat="1"/>
    <row r="14916" customFormat="1"/>
    <row r="14917" customFormat="1"/>
    <row r="14918" customFormat="1"/>
    <row r="14919" customFormat="1"/>
    <row r="14920" customFormat="1"/>
    <row r="14921" customFormat="1"/>
    <row r="14922" customFormat="1"/>
    <row r="14923" customFormat="1"/>
    <row r="14924" customFormat="1"/>
    <row r="14925" customFormat="1"/>
    <row r="14926" customFormat="1"/>
    <row r="14927" customFormat="1"/>
    <row r="14928" customFormat="1"/>
    <row r="14929" customFormat="1"/>
    <row r="14930" customFormat="1"/>
    <row r="14931" customFormat="1"/>
    <row r="14932" customFormat="1"/>
    <row r="14933" customFormat="1"/>
    <row r="14934" customFormat="1"/>
    <row r="14935" customFormat="1"/>
    <row r="14936" customFormat="1"/>
    <row r="14937" customFormat="1"/>
    <row r="14938" customFormat="1"/>
    <row r="14939" customFormat="1"/>
    <row r="14940" customFormat="1"/>
    <row r="14941" customFormat="1"/>
    <row r="14942" customFormat="1"/>
    <row r="14943" customFormat="1"/>
    <row r="14944" customFormat="1"/>
    <row r="14945" customFormat="1"/>
    <row r="14946" customFormat="1"/>
    <row r="14947" customFormat="1"/>
    <row r="14948" customFormat="1"/>
    <row r="14949" customFormat="1"/>
    <row r="14950" customFormat="1"/>
    <row r="14951" customFormat="1"/>
    <row r="14952" customFormat="1"/>
    <row r="14953" customFormat="1"/>
    <row r="14954" customFormat="1"/>
    <row r="14955" customFormat="1"/>
    <row r="14956" customFormat="1"/>
    <row r="14957" customFormat="1"/>
    <row r="14958" customFormat="1"/>
    <row r="14959" customFormat="1"/>
    <row r="14960" customFormat="1"/>
    <row r="14961" customFormat="1"/>
    <row r="14962" customFormat="1"/>
    <row r="14963" customFormat="1"/>
    <row r="14964" customFormat="1"/>
    <row r="14965" customFormat="1"/>
    <row r="14966" customFormat="1"/>
    <row r="14967" customFormat="1"/>
    <row r="14968" customFormat="1"/>
    <row r="14969" customFormat="1"/>
    <row r="14970" customFormat="1"/>
    <row r="14971" customFormat="1"/>
    <row r="14972" customFormat="1"/>
    <row r="14973" customFormat="1"/>
    <row r="14974" customFormat="1"/>
    <row r="14975" customFormat="1"/>
    <row r="14976" customFormat="1"/>
    <row r="14977" customFormat="1"/>
    <row r="14978" customFormat="1"/>
    <row r="14979" customFormat="1"/>
    <row r="14980" customFormat="1"/>
    <row r="14981" customFormat="1"/>
    <row r="14982" customFormat="1"/>
    <row r="14983" customFormat="1"/>
    <row r="14984" customFormat="1"/>
    <row r="14985" customFormat="1"/>
    <row r="14986" customFormat="1"/>
    <row r="14987" customFormat="1"/>
    <row r="14988" customFormat="1"/>
    <row r="14989" customFormat="1"/>
    <row r="14990" customFormat="1"/>
    <row r="14991" customFormat="1"/>
    <row r="14992" customFormat="1"/>
    <row r="14993" customFormat="1"/>
    <row r="14994" customFormat="1"/>
    <row r="14995" customFormat="1"/>
    <row r="14996" customFormat="1"/>
    <row r="14997" customFormat="1"/>
    <row r="14998" customFormat="1"/>
    <row r="14999" customFormat="1"/>
    <row r="15000" customFormat="1"/>
    <row r="15001" customFormat="1"/>
    <row r="15002" customFormat="1"/>
    <row r="15003" customFormat="1"/>
    <row r="15004" customFormat="1"/>
    <row r="15005" customFormat="1"/>
    <row r="15006" customFormat="1"/>
    <row r="15007" customFormat="1"/>
    <row r="15008" customFormat="1"/>
    <row r="15009" customFormat="1"/>
    <row r="15010" customFormat="1"/>
    <row r="15011" customFormat="1"/>
    <row r="15012" customFormat="1"/>
    <row r="15013" customFormat="1"/>
    <row r="15014" customFormat="1"/>
    <row r="15015" customFormat="1"/>
    <row r="15016" customFormat="1"/>
    <row r="15017" customFormat="1"/>
    <row r="15018" customFormat="1"/>
    <row r="15019" customFormat="1"/>
    <row r="15020" customFormat="1"/>
    <row r="15021" customFormat="1"/>
    <row r="15022" customFormat="1"/>
    <row r="15023" customFormat="1"/>
    <row r="15024" customFormat="1"/>
    <row r="15025" customFormat="1"/>
    <row r="15026" customFormat="1"/>
    <row r="15027" customFormat="1"/>
    <row r="15028" customFormat="1"/>
    <row r="15029" customFormat="1"/>
    <row r="15030" customFormat="1"/>
    <row r="15031" customFormat="1"/>
    <row r="15032" customFormat="1"/>
    <row r="15033" customFormat="1"/>
    <row r="15034" customFormat="1"/>
    <row r="15035" customFormat="1"/>
    <row r="15036" customFormat="1"/>
    <row r="15037" customFormat="1"/>
    <row r="15038" customFormat="1"/>
    <row r="15039" customFormat="1"/>
    <row r="15040" customFormat="1"/>
    <row r="15041" customFormat="1"/>
    <row r="15042" customFormat="1"/>
    <row r="15043" customFormat="1"/>
    <row r="15044" customFormat="1"/>
    <row r="15045" customFormat="1"/>
    <row r="15046" customFormat="1"/>
    <row r="15047" customFormat="1"/>
    <row r="15048" customFormat="1"/>
    <row r="15049" customFormat="1"/>
    <row r="15050" customFormat="1"/>
    <row r="15051" customFormat="1"/>
    <row r="15052" customFormat="1"/>
    <row r="15053" customFormat="1"/>
    <row r="15054" customFormat="1"/>
    <row r="15055" customFormat="1"/>
    <row r="15056" customFormat="1"/>
    <row r="15057" customFormat="1"/>
    <row r="15058" customFormat="1"/>
    <row r="15059" customFormat="1"/>
    <row r="15060" customFormat="1"/>
    <row r="15061" customFormat="1"/>
    <row r="15062" customFormat="1"/>
    <row r="15063" customFormat="1"/>
    <row r="15064" customFormat="1"/>
    <row r="15065" customFormat="1"/>
    <row r="15066" customFormat="1"/>
    <row r="15067" customFormat="1"/>
    <row r="15068" customFormat="1"/>
    <row r="15069" customFormat="1"/>
    <row r="15070" customFormat="1"/>
    <row r="15071" customFormat="1"/>
    <row r="15072" customFormat="1"/>
    <row r="15073" customFormat="1"/>
    <row r="15074" customFormat="1"/>
    <row r="15075" customFormat="1"/>
    <row r="15076" customFormat="1"/>
    <row r="15077" customFormat="1"/>
    <row r="15078" customFormat="1"/>
    <row r="15079" customFormat="1"/>
    <row r="15080" customFormat="1"/>
    <row r="15081" customFormat="1"/>
    <row r="15082" customFormat="1"/>
    <row r="15083" customFormat="1"/>
    <row r="15084" customFormat="1"/>
    <row r="15085" customFormat="1"/>
    <row r="15086" customFormat="1"/>
    <row r="15087" customFormat="1"/>
    <row r="15088" customFormat="1"/>
    <row r="15089" customFormat="1"/>
    <row r="15090" customFormat="1"/>
    <row r="15091" customFormat="1"/>
    <row r="15092" customFormat="1"/>
    <row r="15093" customFormat="1"/>
    <row r="15094" customFormat="1"/>
    <row r="15095" customFormat="1"/>
    <row r="15096" customFormat="1"/>
    <row r="15097" customFormat="1"/>
    <row r="15098" customFormat="1"/>
    <row r="15099" customFormat="1"/>
    <row r="15100" customFormat="1"/>
    <row r="15101" customFormat="1"/>
    <row r="15102" customFormat="1"/>
    <row r="15103" customFormat="1"/>
    <row r="15104" customFormat="1"/>
    <row r="15105" customFormat="1"/>
    <row r="15106" customFormat="1"/>
    <row r="15107" customFormat="1"/>
    <row r="15108" customFormat="1"/>
    <row r="15109" customFormat="1"/>
    <row r="15110" customFormat="1"/>
    <row r="15111" customFormat="1"/>
    <row r="15112" customFormat="1"/>
    <row r="15113" customFormat="1"/>
    <row r="15114" customFormat="1"/>
    <row r="15115" customFormat="1"/>
    <row r="15116" customFormat="1"/>
    <row r="15117" customFormat="1"/>
    <row r="15118" customFormat="1"/>
    <row r="15119" customFormat="1"/>
    <row r="15120" customFormat="1"/>
    <row r="15121" customFormat="1"/>
    <row r="15122" customFormat="1"/>
    <row r="15123" customFormat="1"/>
    <row r="15124" customFormat="1"/>
    <row r="15125" customFormat="1"/>
    <row r="15126" customFormat="1"/>
    <row r="15127" customFormat="1"/>
    <row r="15128" customFormat="1"/>
    <row r="15129" customFormat="1"/>
    <row r="15130" customFormat="1"/>
    <row r="15131" customFormat="1"/>
    <row r="15132" customFormat="1"/>
    <row r="15133" customFormat="1"/>
    <row r="15134" customFormat="1"/>
    <row r="15135" customFormat="1"/>
    <row r="15136" customFormat="1"/>
    <row r="15137" customFormat="1"/>
    <row r="15138" customFormat="1"/>
    <row r="15139" customFormat="1"/>
    <row r="15140" customFormat="1"/>
    <row r="15141" customFormat="1"/>
    <row r="15142" customFormat="1"/>
    <row r="15143" customFormat="1"/>
    <row r="15144" customFormat="1"/>
    <row r="15145" customFormat="1"/>
    <row r="15146" customFormat="1"/>
    <row r="15147" customFormat="1"/>
    <row r="15148" customFormat="1"/>
    <row r="15149" customFormat="1"/>
    <row r="15150" customFormat="1"/>
    <row r="15151" customFormat="1"/>
    <row r="15152" customFormat="1"/>
    <row r="15153" customFormat="1"/>
    <row r="15154" customFormat="1"/>
    <row r="15155" customFormat="1"/>
    <row r="15156" customFormat="1"/>
    <row r="15157" customFormat="1"/>
    <row r="15158" customFormat="1"/>
    <row r="15159" customFormat="1"/>
    <row r="15160" customFormat="1"/>
    <row r="15161" customFormat="1"/>
    <row r="15162" customFormat="1"/>
    <row r="15163" customFormat="1"/>
    <row r="15164" customFormat="1"/>
    <row r="15165" customFormat="1"/>
    <row r="15166" customFormat="1"/>
    <row r="15167" customFormat="1"/>
    <row r="15168" customFormat="1"/>
    <row r="15169" customFormat="1"/>
    <row r="15170" customFormat="1"/>
    <row r="15171" customFormat="1"/>
    <row r="15172" customFormat="1"/>
    <row r="15173" customFormat="1"/>
    <row r="15174" customFormat="1"/>
    <row r="15175" customFormat="1"/>
    <row r="15176" customFormat="1"/>
    <row r="15177" customFormat="1"/>
    <row r="15178" customFormat="1"/>
    <row r="15179" customFormat="1"/>
    <row r="15180" customFormat="1"/>
    <row r="15181" customFormat="1"/>
    <row r="15182" customFormat="1"/>
    <row r="15183" customFormat="1"/>
    <row r="15184" customFormat="1"/>
    <row r="15185" customFormat="1"/>
    <row r="15186" customFormat="1"/>
    <row r="15187" customFormat="1"/>
    <row r="15188" customFormat="1"/>
    <row r="15189" customFormat="1"/>
    <row r="15190" customFormat="1"/>
    <row r="15191" customFormat="1"/>
    <row r="15192" customFormat="1"/>
    <row r="15193" customFormat="1"/>
    <row r="15194" customFormat="1"/>
    <row r="15195" customFormat="1"/>
    <row r="15196" customFormat="1"/>
    <row r="15197" customFormat="1"/>
    <row r="15198" customFormat="1"/>
    <row r="15199" customFormat="1"/>
    <row r="15200" customFormat="1"/>
    <row r="15201" customFormat="1"/>
    <row r="15202" customFormat="1"/>
    <row r="15203" customFormat="1"/>
    <row r="15204" customFormat="1"/>
    <row r="15205" customFormat="1"/>
    <row r="15206" customFormat="1"/>
    <row r="15207" customFormat="1"/>
    <row r="15208" customFormat="1"/>
    <row r="15209" customFormat="1"/>
    <row r="15210" customFormat="1"/>
    <row r="15211" customFormat="1"/>
    <row r="15212" customFormat="1"/>
    <row r="15213" customFormat="1"/>
    <row r="15214" customFormat="1"/>
    <row r="15215" customFormat="1"/>
    <row r="15216" customFormat="1"/>
    <row r="15217" customFormat="1"/>
    <row r="15218" customFormat="1"/>
    <row r="15219" customFormat="1"/>
    <row r="15220" customFormat="1"/>
    <row r="15221" customFormat="1"/>
    <row r="15222" customFormat="1"/>
    <row r="15223" customFormat="1"/>
    <row r="15224" customFormat="1"/>
    <row r="15225" customFormat="1"/>
    <row r="15226" customFormat="1"/>
    <row r="15227" customFormat="1"/>
    <row r="15228" customFormat="1"/>
    <row r="15229" customFormat="1"/>
    <row r="15230" customFormat="1"/>
    <row r="15231" customFormat="1"/>
    <row r="15232" customFormat="1"/>
    <row r="15233" customFormat="1"/>
    <row r="15234" customFormat="1"/>
    <row r="15235" customFormat="1"/>
    <row r="15236" customFormat="1"/>
    <row r="15237" customFormat="1"/>
    <row r="15238" customFormat="1"/>
    <row r="15239" customFormat="1"/>
    <row r="15240" customFormat="1"/>
    <row r="15241" customFormat="1"/>
    <row r="15242" customFormat="1"/>
    <row r="15243" customFormat="1"/>
    <row r="15244" customFormat="1"/>
    <row r="15245" customFormat="1"/>
    <row r="15246" customFormat="1"/>
    <row r="15247" customFormat="1"/>
    <row r="15248" customFormat="1"/>
    <row r="15249" customFormat="1"/>
    <row r="15250" customFormat="1"/>
    <row r="15251" customFormat="1"/>
    <row r="15252" customFormat="1"/>
    <row r="15253" customFormat="1"/>
    <row r="15254" customFormat="1"/>
    <row r="15255" customFormat="1"/>
    <row r="15256" customFormat="1"/>
    <row r="15257" customFormat="1"/>
    <row r="15258" customFormat="1"/>
    <row r="15259" customFormat="1"/>
    <row r="15260" customFormat="1"/>
    <row r="15261" customFormat="1"/>
    <row r="15262" customFormat="1"/>
    <row r="15263" customFormat="1"/>
    <row r="15264" customFormat="1"/>
    <row r="15265" customFormat="1"/>
    <row r="15266" customFormat="1"/>
    <row r="15267" customFormat="1"/>
    <row r="15268" customFormat="1"/>
    <row r="15269" customFormat="1"/>
    <row r="15270" customFormat="1"/>
    <row r="15271" customFormat="1"/>
    <row r="15272" customFormat="1"/>
    <row r="15273" customFormat="1"/>
    <row r="15274" customFormat="1"/>
    <row r="15275" customFormat="1"/>
    <row r="15276" customFormat="1"/>
    <row r="15277" customFormat="1"/>
    <row r="15278" customFormat="1"/>
    <row r="15279" customFormat="1"/>
    <row r="15280" customFormat="1"/>
    <row r="15281" customFormat="1"/>
    <row r="15282" customFormat="1"/>
    <row r="15283" customFormat="1"/>
    <row r="15284" customFormat="1"/>
    <row r="15285" customFormat="1"/>
    <row r="15286" customFormat="1"/>
    <row r="15287" customFormat="1"/>
    <row r="15288" customFormat="1"/>
    <row r="15289" customFormat="1"/>
    <row r="15290" customFormat="1"/>
    <row r="15291" customFormat="1"/>
    <row r="15292" customFormat="1"/>
    <row r="15293" customFormat="1"/>
    <row r="15294" customFormat="1"/>
    <row r="15295" customFormat="1"/>
    <row r="15296" customFormat="1"/>
    <row r="15297" customFormat="1"/>
    <row r="15298" customFormat="1"/>
    <row r="15299" customFormat="1"/>
    <row r="15300" customFormat="1"/>
    <row r="15301" customFormat="1"/>
    <row r="15302" customFormat="1"/>
    <row r="15303" customFormat="1"/>
    <row r="15304" customFormat="1"/>
    <row r="15305" customFormat="1"/>
    <row r="15306" customFormat="1"/>
    <row r="15307" customFormat="1"/>
    <row r="15308" customFormat="1"/>
    <row r="15309" customFormat="1"/>
    <row r="15310" customFormat="1"/>
    <row r="15311" customFormat="1"/>
    <row r="15312" customFormat="1"/>
    <row r="15313" customFormat="1"/>
    <row r="15314" customFormat="1"/>
    <row r="15315" customFormat="1"/>
    <row r="15316" customFormat="1"/>
    <row r="15317" customFormat="1"/>
    <row r="15318" customFormat="1"/>
    <row r="15319" customFormat="1"/>
    <row r="15320" customFormat="1"/>
    <row r="15321" customFormat="1"/>
    <row r="15322" customFormat="1"/>
    <row r="15323" customFormat="1"/>
    <row r="15324" customFormat="1"/>
    <row r="15325" customFormat="1"/>
    <row r="15326" customFormat="1"/>
    <row r="15327" customFormat="1"/>
    <row r="15328" customFormat="1"/>
    <row r="15329" customFormat="1"/>
    <row r="15330" customFormat="1"/>
    <row r="15331" customFormat="1"/>
    <row r="15332" customFormat="1"/>
    <row r="15333" customFormat="1"/>
    <row r="15334" customFormat="1"/>
    <row r="15335" customFormat="1"/>
    <row r="15336" customFormat="1"/>
    <row r="15337" customFormat="1"/>
    <row r="15338" customFormat="1"/>
    <row r="15339" customFormat="1"/>
    <row r="15340" customFormat="1"/>
    <row r="15341" customFormat="1"/>
    <row r="15342" customFormat="1"/>
    <row r="15343" customFormat="1"/>
    <row r="15344" customFormat="1"/>
    <row r="15345" customFormat="1"/>
    <row r="15346" customFormat="1"/>
    <row r="15347" customFormat="1"/>
    <row r="15348" customFormat="1"/>
    <row r="15349" customFormat="1"/>
    <row r="15350" customFormat="1"/>
    <row r="15351" customFormat="1"/>
    <row r="15352" customFormat="1"/>
    <row r="15353" customFormat="1"/>
    <row r="15354" customFormat="1"/>
    <row r="15355" customFormat="1"/>
    <row r="15356" customFormat="1"/>
    <row r="15357" customFormat="1"/>
    <row r="15358" customFormat="1"/>
    <row r="15359" customFormat="1"/>
    <row r="15360" customFormat="1"/>
    <row r="15361" customFormat="1"/>
    <row r="15362" customFormat="1"/>
    <row r="15363" customFormat="1"/>
    <row r="15364" customFormat="1"/>
    <row r="15365" customFormat="1"/>
    <row r="15366" customFormat="1"/>
    <row r="15367" customFormat="1"/>
    <row r="15368" customFormat="1"/>
    <row r="15369" customFormat="1"/>
    <row r="15370" customFormat="1"/>
    <row r="15371" customFormat="1"/>
    <row r="15372" customFormat="1"/>
    <row r="15373" customFormat="1"/>
    <row r="15374" customFormat="1"/>
    <row r="15375" customFormat="1"/>
    <row r="15376" customFormat="1"/>
    <row r="15377" customFormat="1"/>
    <row r="15378" customFormat="1"/>
    <row r="15379" customFormat="1"/>
    <row r="15380" customFormat="1"/>
    <row r="15381" customFormat="1"/>
    <row r="15382" customFormat="1"/>
    <row r="15383" customFormat="1"/>
    <row r="15384" customFormat="1"/>
    <row r="15385" customFormat="1"/>
    <row r="15386" customFormat="1"/>
    <row r="15387" customFormat="1"/>
    <row r="15388" customFormat="1"/>
    <row r="15389" customFormat="1"/>
    <row r="15390" customFormat="1"/>
    <row r="15391" customFormat="1"/>
    <row r="15392" customFormat="1"/>
    <row r="15393" customFormat="1"/>
    <row r="15394" customFormat="1"/>
    <row r="15395" customFormat="1"/>
    <row r="15396" customFormat="1"/>
    <row r="15397" customFormat="1"/>
    <row r="15398" customFormat="1"/>
    <row r="15399" customFormat="1"/>
    <row r="15400" customFormat="1"/>
    <row r="15401" customFormat="1"/>
    <row r="15402" customFormat="1"/>
    <row r="15403" customFormat="1"/>
    <row r="15404" customFormat="1"/>
    <row r="15405" customFormat="1"/>
    <row r="15406" customFormat="1"/>
    <row r="15407" customFormat="1"/>
    <row r="15408" customFormat="1"/>
    <row r="15409" customFormat="1"/>
    <row r="15410" customFormat="1"/>
    <row r="15411" customFormat="1"/>
    <row r="15412" customFormat="1"/>
    <row r="15413" customFormat="1"/>
    <row r="15414" customFormat="1"/>
    <row r="15415" customFormat="1"/>
    <row r="15416" customFormat="1"/>
    <row r="15417" customFormat="1"/>
    <row r="15418" customFormat="1"/>
    <row r="15419" customFormat="1"/>
    <row r="15420" customFormat="1"/>
    <row r="15421" customFormat="1"/>
    <row r="15422" customFormat="1"/>
    <row r="15423" customFormat="1"/>
    <row r="15424" customFormat="1"/>
    <row r="15425" customFormat="1"/>
    <row r="15426" customFormat="1"/>
    <row r="15427" customFormat="1"/>
    <row r="15428" customFormat="1"/>
    <row r="15429" customFormat="1"/>
    <row r="15430" customFormat="1"/>
    <row r="15431" customFormat="1"/>
    <row r="15432" customFormat="1"/>
    <row r="15433" customFormat="1"/>
    <row r="15434" customFormat="1"/>
    <row r="15435" customFormat="1"/>
    <row r="15436" customFormat="1"/>
    <row r="15437" customFormat="1"/>
    <row r="15438" customFormat="1"/>
    <row r="15439" customFormat="1"/>
    <row r="15440" customFormat="1"/>
    <row r="15441" customFormat="1"/>
    <row r="15442" customFormat="1"/>
    <row r="15443" customFormat="1"/>
    <row r="15444" customFormat="1"/>
    <row r="15445" customFormat="1"/>
    <row r="15446" customFormat="1"/>
    <row r="15447" customFormat="1"/>
    <row r="15448" customFormat="1"/>
    <row r="15449" customFormat="1"/>
    <row r="15450" customFormat="1"/>
    <row r="15451" customFormat="1"/>
    <row r="15452" customFormat="1"/>
    <row r="15453" customFormat="1"/>
    <row r="15454" customFormat="1"/>
    <row r="15455" customFormat="1"/>
    <row r="15456" customFormat="1"/>
    <row r="15457" customFormat="1"/>
    <row r="15458" customFormat="1"/>
    <row r="15459" customFormat="1"/>
    <row r="15460" customFormat="1"/>
    <row r="15461" customFormat="1"/>
    <row r="15462" customFormat="1"/>
    <row r="15463" customFormat="1"/>
    <row r="15464" customFormat="1"/>
    <row r="15465" customFormat="1"/>
    <row r="15466" customFormat="1"/>
    <row r="15467" customFormat="1"/>
    <row r="15468" customFormat="1"/>
    <row r="15469" customFormat="1"/>
    <row r="15470" customFormat="1"/>
    <row r="15471" customFormat="1"/>
    <row r="15472" customFormat="1"/>
    <row r="15473" customFormat="1"/>
    <row r="15474" customFormat="1"/>
    <row r="15475" customFormat="1"/>
    <row r="15476" customFormat="1"/>
    <row r="15477" customFormat="1"/>
    <row r="15478" customFormat="1"/>
    <row r="15479" customFormat="1"/>
    <row r="15480" customFormat="1"/>
    <row r="15481" customFormat="1"/>
    <row r="15482" customFormat="1"/>
    <row r="15483" customFormat="1"/>
    <row r="15484" customFormat="1"/>
    <row r="15485" customFormat="1"/>
    <row r="15486" customFormat="1"/>
    <row r="15487" customFormat="1"/>
    <row r="15488" customFormat="1"/>
    <row r="15489" customFormat="1"/>
    <row r="15490" customFormat="1"/>
    <row r="15491" customFormat="1"/>
    <row r="15492" customFormat="1"/>
    <row r="15493" customFormat="1"/>
    <row r="15494" customFormat="1"/>
    <row r="15495" customFormat="1"/>
    <row r="15496" customFormat="1"/>
    <row r="15497" customFormat="1"/>
    <row r="15498" customFormat="1"/>
    <row r="15499" customFormat="1"/>
    <row r="15500" customFormat="1"/>
    <row r="15501" customFormat="1"/>
    <row r="15502" customFormat="1"/>
    <row r="15503" customFormat="1"/>
    <row r="15504" customFormat="1"/>
    <row r="15505" customFormat="1"/>
    <row r="15506" customFormat="1"/>
    <row r="15507" customFormat="1"/>
    <row r="15508" customFormat="1"/>
    <row r="15509" customFormat="1"/>
    <row r="15510" customFormat="1"/>
    <row r="15511" customFormat="1"/>
    <row r="15512" customFormat="1"/>
    <row r="15513" customFormat="1"/>
    <row r="15514" customFormat="1"/>
    <row r="15515" customFormat="1"/>
    <row r="15516" customFormat="1"/>
    <row r="15517" customFormat="1"/>
    <row r="15518" customFormat="1"/>
    <row r="15519" customFormat="1"/>
    <row r="15520" customFormat="1"/>
    <row r="15521" customFormat="1"/>
    <row r="15522" customFormat="1"/>
    <row r="15523" customFormat="1"/>
    <row r="15524" customFormat="1"/>
    <row r="15525" customFormat="1"/>
    <row r="15526" customFormat="1"/>
    <row r="15527" customFormat="1"/>
    <row r="15528" customFormat="1"/>
    <row r="15529" customFormat="1"/>
    <row r="15530" customFormat="1"/>
    <row r="15531" customFormat="1"/>
    <row r="15532" customFormat="1"/>
    <row r="15533" customFormat="1"/>
    <row r="15534" customFormat="1"/>
    <row r="15535" customFormat="1"/>
    <row r="15536" customFormat="1"/>
    <row r="15537" customFormat="1"/>
    <row r="15538" customFormat="1"/>
    <row r="15539" customFormat="1"/>
    <row r="15540" customFormat="1"/>
    <row r="15541" customFormat="1"/>
    <row r="15542" customFormat="1"/>
    <row r="15543" customFormat="1"/>
    <row r="15544" customFormat="1"/>
    <row r="15545" customFormat="1"/>
    <row r="15546" customFormat="1"/>
    <row r="15547" customFormat="1"/>
    <row r="15548" customFormat="1"/>
    <row r="15549" customFormat="1"/>
    <row r="15550" customFormat="1"/>
    <row r="15551" customFormat="1"/>
    <row r="15552" customFormat="1"/>
    <row r="15553" customFormat="1"/>
    <row r="15554" customFormat="1"/>
    <row r="15555" customFormat="1"/>
    <row r="15556" customFormat="1"/>
    <row r="15557" customFormat="1"/>
    <row r="15558" customFormat="1"/>
    <row r="15559" customFormat="1"/>
    <row r="15560" customFormat="1"/>
    <row r="15561" customFormat="1"/>
    <row r="15562" customFormat="1"/>
    <row r="15563" customFormat="1"/>
    <row r="15564" customFormat="1"/>
    <row r="15565" customFormat="1"/>
    <row r="15566" customFormat="1"/>
    <row r="15567" customFormat="1"/>
    <row r="15568" customFormat="1"/>
    <row r="15569" customFormat="1"/>
    <row r="15570" customFormat="1"/>
    <row r="15571" customFormat="1"/>
    <row r="15572" customFormat="1"/>
    <row r="15573" customFormat="1"/>
    <row r="15574" customFormat="1"/>
    <row r="15575" customFormat="1"/>
    <row r="15576" customFormat="1"/>
    <row r="15577" customFormat="1"/>
    <row r="15578" customFormat="1"/>
    <row r="15579" customFormat="1"/>
    <row r="15580" customFormat="1"/>
    <row r="15581" customFormat="1"/>
    <row r="15582" customFormat="1"/>
    <row r="15583" customFormat="1"/>
    <row r="15584" customFormat="1"/>
    <row r="15585" customFormat="1"/>
    <row r="15586" customFormat="1"/>
    <row r="15587" customFormat="1"/>
    <row r="15588" customFormat="1"/>
    <row r="15589" customFormat="1"/>
    <row r="15590" customFormat="1"/>
    <row r="15591" customFormat="1"/>
    <row r="15592" customFormat="1"/>
    <row r="15593" customFormat="1"/>
    <row r="15594" customFormat="1"/>
    <row r="15595" customFormat="1"/>
    <row r="15596" customFormat="1"/>
    <row r="15597" customFormat="1"/>
    <row r="15598" customFormat="1"/>
    <row r="15599" customFormat="1"/>
    <row r="15600" customFormat="1"/>
    <row r="15601" customFormat="1"/>
    <row r="15602" customFormat="1"/>
    <row r="15603" customFormat="1"/>
    <row r="15604" customFormat="1"/>
    <row r="15605" customFormat="1"/>
    <row r="15606" customFormat="1"/>
    <row r="15607" customFormat="1"/>
    <row r="15608" customFormat="1"/>
    <row r="15609" customFormat="1"/>
    <row r="15610" customFormat="1"/>
    <row r="15611" customFormat="1"/>
    <row r="15612" customFormat="1"/>
    <row r="15613" customFormat="1"/>
    <row r="15614" customFormat="1"/>
    <row r="15615" customFormat="1"/>
    <row r="15616" customFormat="1"/>
    <row r="15617" customFormat="1"/>
    <row r="15618" customFormat="1"/>
    <row r="15619" customFormat="1"/>
    <row r="15620" customFormat="1"/>
    <row r="15621" customFormat="1"/>
    <row r="15622" customFormat="1"/>
    <row r="15623" customFormat="1"/>
    <row r="15624" customFormat="1"/>
    <row r="15625" customFormat="1"/>
    <row r="15626" customFormat="1"/>
    <row r="15627" customFormat="1"/>
    <row r="15628" customFormat="1"/>
    <row r="15629" customFormat="1"/>
    <row r="15630" customFormat="1"/>
    <row r="15631" customFormat="1"/>
    <row r="15632" customFormat="1"/>
    <row r="15633" customFormat="1"/>
    <row r="15634" customFormat="1"/>
    <row r="15635" customFormat="1"/>
    <row r="15636" customFormat="1"/>
    <row r="15637" customFormat="1"/>
    <row r="15638" customFormat="1"/>
    <row r="15639" customFormat="1"/>
    <row r="15640" customFormat="1"/>
    <row r="15641" customFormat="1"/>
    <row r="15642" customFormat="1"/>
    <row r="15643" customFormat="1"/>
    <row r="15644" customFormat="1"/>
    <row r="15645" customFormat="1"/>
    <row r="15646" customFormat="1"/>
    <row r="15647" customFormat="1"/>
    <row r="15648" customFormat="1"/>
    <row r="15649" customFormat="1"/>
    <row r="15650" customFormat="1"/>
    <row r="15651" customFormat="1"/>
    <row r="15652" customFormat="1"/>
    <row r="15653" customFormat="1"/>
    <row r="15654" customFormat="1"/>
    <row r="15655" customFormat="1"/>
    <row r="15656" customFormat="1"/>
    <row r="15657" customFormat="1"/>
    <row r="15658" customFormat="1"/>
    <row r="15659" customFormat="1"/>
    <row r="15660" customFormat="1"/>
    <row r="15661" customFormat="1"/>
    <row r="15662" customFormat="1"/>
    <row r="15663" customFormat="1"/>
    <row r="15664" customFormat="1"/>
    <row r="15665" customFormat="1"/>
    <row r="15666" customFormat="1"/>
    <row r="15667" customFormat="1"/>
    <row r="15668" customFormat="1"/>
    <row r="15669" customFormat="1"/>
    <row r="15670" customFormat="1"/>
    <row r="15671" customFormat="1"/>
    <row r="15672" customFormat="1"/>
    <row r="15673" customFormat="1"/>
    <row r="15674" customFormat="1"/>
    <row r="15675" customFormat="1"/>
    <row r="15676" customFormat="1"/>
    <row r="15677" customFormat="1"/>
    <row r="15678" customFormat="1"/>
    <row r="15679" customFormat="1"/>
    <row r="15680" customFormat="1"/>
    <row r="15681" customFormat="1"/>
    <row r="15682" customFormat="1"/>
    <row r="15683" customFormat="1"/>
    <row r="15684" customFormat="1"/>
    <row r="15685" customFormat="1"/>
    <row r="15686" customFormat="1"/>
    <row r="15687" customFormat="1"/>
    <row r="15688" customFormat="1"/>
    <row r="15689" customFormat="1"/>
    <row r="15690" customFormat="1"/>
    <row r="15691" customFormat="1"/>
    <row r="15692" customFormat="1"/>
    <row r="15693" customFormat="1"/>
    <row r="15694" customFormat="1"/>
    <row r="15695" customFormat="1"/>
    <row r="15696" customFormat="1"/>
    <row r="15697" customFormat="1"/>
    <row r="15698" customFormat="1"/>
    <row r="15699" customFormat="1"/>
    <row r="15700" customFormat="1"/>
    <row r="15701" customFormat="1"/>
    <row r="15702" customFormat="1"/>
    <row r="15703" customFormat="1"/>
    <row r="15704" customFormat="1"/>
    <row r="15705" customFormat="1"/>
    <row r="15706" customFormat="1"/>
    <row r="15707" customFormat="1"/>
    <row r="15708" customFormat="1"/>
    <row r="15709" customFormat="1"/>
    <row r="15710" customFormat="1"/>
    <row r="15711" customFormat="1"/>
    <row r="15712" customFormat="1"/>
    <row r="15713" customFormat="1"/>
    <row r="15714" customFormat="1"/>
    <row r="15715" customFormat="1"/>
    <row r="15716" customFormat="1"/>
    <row r="15717" customFormat="1"/>
    <row r="15718" customFormat="1"/>
    <row r="15719" customFormat="1"/>
    <row r="15720" customFormat="1"/>
    <row r="15721" customFormat="1"/>
    <row r="15722" customFormat="1"/>
    <row r="15723" customFormat="1"/>
    <row r="15724" customFormat="1"/>
    <row r="15725" customFormat="1"/>
    <row r="15726" customFormat="1"/>
    <row r="15727" customFormat="1"/>
    <row r="15728" customFormat="1"/>
    <row r="15729" customFormat="1"/>
    <row r="15730" customFormat="1"/>
    <row r="15731" customFormat="1"/>
    <row r="15732" customFormat="1"/>
    <row r="15733" customFormat="1"/>
    <row r="15734" customFormat="1"/>
    <row r="15735" customFormat="1"/>
    <row r="15736" customFormat="1"/>
    <row r="15737" customFormat="1"/>
    <row r="15738" customFormat="1"/>
    <row r="15739" customFormat="1"/>
    <row r="15740" customFormat="1"/>
    <row r="15741" customFormat="1"/>
    <row r="15742" customFormat="1"/>
    <row r="15743" customFormat="1"/>
    <row r="15744" customFormat="1"/>
    <row r="15745" customFormat="1"/>
    <row r="15746" customFormat="1"/>
    <row r="15747" customFormat="1"/>
    <row r="15748" customFormat="1"/>
    <row r="15749" customFormat="1"/>
    <row r="15750" customFormat="1"/>
    <row r="15751" customFormat="1"/>
    <row r="15752" customFormat="1"/>
    <row r="15753" customFormat="1"/>
    <row r="15754" customFormat="1"/>
    <row r="15755" customFormat="1"/>
    <row r="15756" customFormat="1"/>
    <row r="15757" customFormat="1"/>
    <row r="15758" customFormat="1"/>
    <row r="15759" customFormat="1"/>
    <row r="15760" customFormat="1"/>
    <row r="15761" customFormat="1"/>
    <row r="15762" customFormat="1"/>
    <row r="15763" customFormat="1"/>
    <row r="15764" customFormat="1"/>
    <row r="15765" customFormat="1"/>
    <row r="15766" customFormat="1"/>
    <row r="15767" customFormat="1"/>
    <row r="15768" customFormat="1"/>
    <row r="15769" customFormat="1"/>
    <row r="15770" customFormat="1"/>
    <row r="15771" customFormat="1"/>
    <row r="15772" customFormat="1"/>
    <row r="15773" customFormat="1"/>
    <row r="15774" customFormat="1"/>
    <row r="15775" customFormat="1"/>
    <row r="15776" customFormat="1"/>
    <row r="15777" customFormat="1"/>
    <row r="15778" customFormat="1"/>
    <row r="15779" customFormat="1"/>
    <row r="15780" customFormat="1"/>
    <row r="15781" customFormat="1"/>
    <row r="15782" customFormat="1"/>
    <row r="15783" customFormat="1"/>
    <row r="15784" customFormat="1"/>
    <row r="15785" customFormat="1"/>
    <row r="15786" customFormat="1"/>
    <row r="15787" customFormat="1"/>
    <row r="15788" customFormat="1"/>
    <row r="15789" customFormat="1"/>
    <row r="15790" customFormat="1"/>
    <row r="15791" customFormat="1"/>
    <row r="15792" customFormat="1"/>
    <row r="15793" customFormat="1"/>
    <row r="15794" customFormat="1"/>
    <row r="15795" customFormat="1"/>
    <row r="15796" customFormat="1"/>
    <row r="15797" customFormat="1"/>
    <row r="15798" customFormat="1"/>
    <row r="15799" customFormat="1"/>
    <row r="15800" customFormat="1"/>
    <row r="15801" customFormat="1"/>
    <row r="15802" customFormat="1"/>
    <row r="15803" customFormat="1"/>
    <row r="15804" customFormat="1"/>
    <row r="15805" customFormat="1"/>
    <row r="15806" customFormat="1"/>
    <row r="15807" customFormat="1"/>
    <row r="15808" customFormat="1"/>
    <row r="15809" customFormat="1"/>
    <row r="15810" customFormat="1"/>
    <row r="15811" customFormat="1"/>
    <row r="15812" customFormat="1"/>
    <row r="15813" customFormat="1"/>
    <row r="15814" customFormat="1"/>
    <row r="15815" customFormat="1"/>
    <row r="15816" customFormat="1"/>
    <row r="15817" customFormat="1"/>
    <row r="15818" customFormat="1"/>
    <row r="15819" customFormat="1"/>
    <row r="15820" customFormat="1"/>
    <row r="15821" customFormat="1"/>
    <row r="15822" customFormat="1"/>
    <row r="15823" customFormat="1"/>
    <row r="15824" customFormat="1"/>
    <row r="15825" customFormat="1"/>
    <row r="15826" customFormat="1"/>
    <row r="15827" customFormat="1"/>
    <row r="15828" customFormat="1"/>
    <row r="15829" customFormat="1"/>
    <row r="15830" customFormat="1"/>
    <row r="15831" customFormat="1"/>
    <row r="15832" customFormat="1"/>
    <row r="15833" customFormat="1"/>
    <row r="15834" customFormat="1"/>
    <row r="15835" customFormat="1"/>
    <row r="15836" customFormat="1"/>
    <row r="15837" customFormat="1"/>
    <row r="15838" customFormat="1"/>
    <row r="15839" customFormat="1"/>
    <row r="15840" customFormat="1"/>
    <row r="15841" customFormat="1"/>
    <row r="15842" customFormat="1"/>
    <row r="15843" customFormat="1"/>
    <row r="15844" customFormat="1"/>
    <row r="15845" customFormat="1"/>
    <row r="15846" customFormat="1"/>
    <row r="15847" customFormat="1"/>
    <row r="15848" customFormat="1"/>
    <row r="15849" customFormat="1"/>
    <row r="15850" customFormat="1"/>
    <row r="15851" customFormat="1"/>
    <row r="15852" customFormat="1"/>
    <row r="15853" customFormat="1"/>
    <row r="15854" customFormat="1"/>
    <row r="15855" customFormat="1"/>
    <row r="15856" customFormat="1"/>
    <row r="15857" customFormat="1"/>
    <row r="15858" customFormat="1"/>
    <row r="15859" customFormat="1"/>
    <row r="15860" customFormat="1"/>
    <row r="15861" customFormat="1"/>
    <row r="15862" customFormat="1"/>
    <row r="15863" customFormat="1"/>
    <row r="15864" customFormat="1"/>
    <row r="15865" customFormat="1"/>
    <row r="15866" customFormat="1"/>
    <row r="15867" customFormat="1"/>
    <row r="15868" customFormat="1"/>
    <row r="15869" customFormat="1"/>
    <row r="15870" customFormat="1"/>
    <row r="15871" customFormat="1"/>
    <row r="15872" customFormat="1"/>
    <row r="15873" customFormat="1"/>
    <row r="15874" customFormat="1"/>
    <row r="15875" customFormat="1"/>
    <row r="15876" customFormat="1"/>
    <row r="15877" customFormat="1"/>
    <row r="15878" customFormat="1"/>
    <row r="15879" customFormat="1"/>
    <row r="15880" customFormat="1"/>
    <row r="15881" customFormat="1"/>
    <row r="15882" customFormat="1"/>
    <row r="15883" customFormat="1"/>
    <row r="15884" customFormat="1"/>
    <row r="15885" customFormat="1"/>
    <row r="15886" customFormat="1"/>
    <row r="15887" customFormat="1"/>
    <row r="15888" customFormat="1"/>
    <row r="15889" customFormat="1"/>
    <row r="15890" customFormat="1"/>
    <row r="15891" customFormat="1"/>
    <row r="15892" customFormat="1"/>
    <row r="15893" customFormat="1"/>
    <row r="15894" customFormat="1"/>
    <row r="15895" customFormat="1"/>
    <row r="15896" customFormat="1"/>
    <row r="15897" customFormat="1"/>
    <row r="15898" customFormat="1"/>
    <row r="15899" customFormat="1"/>
    <row r="15900" customFormat="1"/>
    <row r="15901" customFormat="1"/>
    <row r="15902" customFormat="1"/>
    <row r="15903" customFormat="1"/>
    <row r="15904" customFormat="1"/>
    <row r="15905" customFormat="1"/>
    <row r="15906" customFormat="1"/>
    <row r="15907" customFormat="1"/>
    <row r="15908" customFormat="1"/>
    <row r="15909" customFormat="1"/>
    <row r="15910" customFormat="1"/>
    <row r="15911" customFormat="1"/>
    <row r="15912" customFormat="1"/>
    <row r="15913" customFormat="1"/>
    <row r="15914" customFormat="1"/>
    <row r="15915" customFormat="1"/>
    <row r="15916" customFormat="1"/>
    <row r="15917" customFormat="1"/>
    <row r="15918" customFormat="1"/>
    <row r="15919" customFormat="1"/>
    <row r="15920" customFormat="1"/>
    <row r="15921" customFormat="1"/>
    <row r="15922" customFormat="1"/>
    <row r="15923" customFormat="1"/>
    <row r="15924" customFormat="1"/>
    <row r="15925" customFormat="1"/>
    <row r="15926" customFormat="1"/>
    <row r="15927" customFormat="1"/>
    <row r="15928" customFormat="1"/>
    <row r="15929" customFormat="1"/>
    <row r="15930" customFormat="1"/>
    <row r="15931" customFormat="1"/>
    <row r="15932" customFormat="1"/>
    <row r="15933" customFormat="1"/>
    <row r="15934" customFormat="1"/>
    <row r="15935" customFormat="1"/>
    <row r="15936" customFormat="1"/>
    <row r="15937" customFormat="1"/>
    <row r="15938" customFormat="1"/>
    <row r="15939" customFormat="1"/>
    <row r="15940" customFormat="1"/>
    <row r="15941" customFormat="1"/>
    <row r="15942" customFormat="1"/>
    <row r="15943" customFormat="1"/>
    <row r="15944" customFormat="1"/>
    <row r="15945" customFormat="1"/>
    <row r="15946" customFormat="1"/>
    <row r="15947" customFormat="1"/>
    <row r="15948" customFormat="1"/>
    <row r="15949" customFormat="1"/>
    <row r="15950" customFormat="1"/>
    <row r="15951" customFormat="1"/>
    <row r="15952" customFormat="1"/>
    <row r="15953" customFormat="1"/>
    <row r="15954" customFormat="1"/>
    <row r="15955" customFormat="1"/>
    <row r="15956" customFormat="1"/>
    <row r="15957" customFormat="1"/>
    <row r="15958" customFormat="1"/>
    <row r="15959" customFormat="1"/>
    <row r="15960" customFormat="1"/>
    <row r="15961" customFormat="1"/>
    <row r="15962" customFormat="1"/>
    <row r="15963" customFormat="1"/>
    <row r="15964" customFormat="1"/>
    <row r="15965" customFormat="1"/>
    <row r="15966" customFormat="1"/>
    <row r="15967" customFormat="1"/>
    <row r="15968" customFormat="1"/>
    <row r="15969" customFormat="1"/>
    <row r="15970" customFormat="1"/>
    <row r="15971" customFormat="1"/>
    <row r="15972" customFormat="1"/>
    <row r="15973" customFormat="1"/>
    <row r="15974" customFormat="1"/>
    <row r="15975" customFormat="1"/>
    <row r="15976" customFormat="1"/>
    <row r="15977" customFormat="1"/>
    <row r="15978" customFormat="1"/>
    <row r="15979" customFormat="1"/>
    <row r="15980" customFormat="1"/>
    <row r="15981" customFormat="1"/>
    <row r="15982" customFormat="1"/>
    <row r="15983" customFormat="1"/>
    <row r="15984" customFormat="1"/>
    <row r="15985" customFormat="1"/>
    <row r="15986" customFormat="1"/>
    <row r="15987" customFormat="1"/>
    <row r="15988" customFormat="1"/>
    <row r="15989" customFormat="1"/>
    <row r="15990" customFormat="1"/>
    <row r="15991" customFormat="1"/>
    <row r="15992" customFormat="1"/>
    <row r="15993" customFormat="1"/>
    <row r="15994" customFormat="1"/>
    <row r="15995" customFormat="1"/>
    <row r="15996" customFormat="1"/>
    <row r="15997" customFormat="1"/>
    <row r="15998" customFormat="1"/>
    <row r="15999" customFormat="1"/>
    <row r="16000" customFormat="1"/>
    <row r="16001" customFormat="1"/>
    <row r="16002" customFormat="1"/>
    <row r="16003" customFormat="1"/>
    <row r="16004" customFormat="1"/>
    <row r="16005" customFormat="1"/>
    <row r="16006" customFormat="1"/>
    <row r="16007" customFormat="1"/>
    <row r="16008" customFormat="1"/>
    <row r="16009" customFormat="1"/>
    <row r="16010" customFormat="1"/>
    <row r="16011" customFormat="1"/>
    <row r="16012" customFormat="1"/>
    <row r="16013" customFormat="1"/>
    <row r="16014" customFormat="1"/>
    <row r="16015" customFormat="1"/>
    <row r="16016" customFormat="1"/>
    <row r="16017" customFormat="1"/>
    <row r="16018" customFormat="1"/>
    <row r="16019" customFormat="1"/>
    <row r="16020" customFormat="1"/>
    <row r="16021" customFormat="1"/>
    <row r="16022" customFormat="1"/>
    <row r="16023" customFormat="1"/>
    <row r="16024" customFormat="1"/>
    <row r="16025" customFormat="1"/>
    <row r="16026" customFormat="1"/>
    <row r="16027" customFormat="1"/>
    <row r="16028" customFormat="1"/>
    <row r="16029" customFormat="1"/>
    <row r="16030" customFormat="1"/>
    <row r="16031" customFormat="1"/>
    <row r="16032" customFormat="1"/>
    <row r="16033" customFormat="1"/>
    <row r="16034" customFormat="1"/>
    <row r="16035" customFormat="1"/>
    <row r="16036" customFormat="1"/>
    <row r="16037" customFormat="1"/>
    <row r="16038" customFormat="1"/>
    <row r="16039" customFormat="1"/>
    <row r="16040" customFormat="1"/>
    <row r="16041" customFormat="1"/>
    <row r="16042" customFormat="1"/>
    <row r="16043" customFormat="1"/>
    <row r="16044" customFormat="1"/>
    <row r="16045" customFormat="1"/>
    <row r="16046" customFormat="1"/>
    <row r="16047" customFormat="1"/>
    <row r="16048" customFormat="1"/>
    <row r="16049" customFormat="1"/>
    <row r="16050" customFormat="1"/>
    <row r="16051" customFormat="1"/>
    <row r="16052" customFormat="1"/>
    <row r="16053" customFormat="1"/>
    <row r="16054" customFormat="1"/>
    <row r="16055" customFormat="1"/>
    <row r="16056" customFormat="1"/>
    <row r="16057" customFormat="1"/>
    <row r="16058" customFormat="1"/>
    <row r="16059" customFormat="1"/>
    <row r="16060" customFormat="1"/>
    <row r="16061" customFormat="1"/>
    <row r="16062" customFormat="1"/>
    <row r="16063" customFormat="1"/>
    <row r="16064" customFormat="1"/>
    <row r="16065" customFormat="1"/>
    <row r="16066" customFormat="1"/>
    <row r="16067" customFormat="1"/>
    <row r="16068" customFormat="1"/>
    <row r="16069" customFormat="1"/>
    <row r="16070" customFormat="1"/>
    <row r="16071" customFormat="1"/>
    <row r="16072" customFormat="1"/>
    <row r="16073" customFormat="1"/>
    <row r="16074" customFormat="1"/>
    <row r="16075" customFormat="1"/>
    <row r="16076" customFormat="1"/>
    <row r="16077" customFormat="1"/>
    <row r="16078" customFormat="1"/>
    <row r="16079" customFormat="1"/>
    <row r="16080" customFormat="1"/>
    <row r="16081" customFormat="1"/>
    <row r="16082" customFormat="1"/>
    <row r="16083" customFormat="1"/>
    <row r="16084" customFormat="1"/>
    <row r="16085" customFormat="1"/>
    <row r="16086" customFormat="1"/>
    <row r="16087" customFormat="1"/>
    <row r="16088" customFormat="1"/>
    <row r="16089" customFormat="1"/>
    <row r="16090" customFormat="1"/>
    <row r="16091" customFormat="1"/>
    <row r="16092" customFormat="1"/>
    <row r="16093" customFormat="1"/>
    <row r="16094" customFormat="1"/>
    <row r="16095" customFormat="1"/>
    <row r="16096" customFormat="1"/>
    <row r="16097" customFormat="1"/>
    <row r="16098" customFormat="1"/>
    <row r="16099" customFormat="1"/>
    <row r="16100" customFormat="1"/>
    <row r="16101" customFormat="1"/>
    <row r="16102" customFormat="1"/>
    <row r="16103" customFormat="1"/>
    <row r="16104" customFormat="1"/>
    <row r="16105" customFormat="1"/>
    <row r="16106" customFormat="1"/>
    <row r="16107" customFormat="1"/>
    <row r="16108" customFormat="1"/>
    <row r="16109" customFormat="1"/>
    <row r="16110" customFormat="1"/>
    <row r="16111" customFormat="1"/>
    <row r="16112" customFormat="1"/>
    <row r="16113" customFormat="1"/>
    <row r="16114" customFormat="1"/>
    <row r="16115" customFormat="1"/>
    <row r="16116" customFormat="1"/>
    <row r="16117" customFormat="1"/>
    <row r="16118" customFormat="1"/>
    <row r="16119" customFormat="1"/>
    <row r="16120" customFormat="1"/>
    <row r="16121" customFormat="1"/>
    <row r="16122" customFormat="1"/>
    <row r="16123" customFormat="1"/>
    <row r="16124" customFormat="1"/>
    <row r="16125" customFormat="1"/>
    <row r="16126" customFormat="1"/>
    <row r="16127" customFormat="1"/>
    <row r="16128" customFormat="1"/>
    <row r="16129" customFormat="1"/>
    <row r="16130" customFormat="1"/>
    <row r="16131" customFormat="1"/>
    <row r="16132" customFormat="1"/>
    <row r="16133" customFormat="1"/>
    <row r="16134" customFormat="1"/>
    <row r="16135" customFormat="1"/>
    <row r="16136" customFormat="1"/>
    <row r="16137" customFormat="1"/>
    <row r="16138" customFormat="1"/>
    <row r="16139" customFormat="1"/>
    <row r="16140" customFormat="1"/>
    <row r="16141" customFormat="1"/>
    <row r="16142" customFormat="1"/>
    <row r="16143" customFormat="1"/>
    <row r="16144" customFormat="1"/>
    <row r="16145" customFormat="1"/>
    <row r="16146" customFormat="1"/>
    <row r="16147" customFormat="1"/>
    <row r="16148" customFormat="1"/>
    <row r="16149" customFormat="1"/>
    <row r="16150" customFormat="1"/>
    <row r="16151" customFormat="1"/>
    <row r="16152" customFormat="1"/>
    <row r="16153" customFormat="1"/>
    <row r="16154" customFormat="1"/>
    <row r="16155" customFormat="1"/>
    <row r="16156" customFormat="1"/>
    <row r="16157" customFormat="1"/>
    <row r="16158" customFormat="1"/>
    <row r="16159" customFormat="1"/>
    <row r="16160" customFormat="1"/>
    <row r="16161" customFormat="1"/>
    <row r="16162" customFormat="1"/>
    <row r="16163" customFormat="1"/>
    <row r="16164" customFormat="1"/>
    <row r="16165" customFormat="1"/>
    <row r="16166" customFormat="1"/>
    <row r="16167" customFormat="1"/>
    <row r="16168" customFormat="1"/>
    <row r="16169" customFormat="1"/>
    <row r="16170" customFormat="1"/>
    <row r="16171" customFormat="1"/>
    <row r="16172" customFormat="1"/>
    <row r="16173" customFormat="1"/>
    <row r="16174" customFormat="1"/>
    <row r="16175" customFormat="1"/>
    <row r="16176" customFormat="1"/>
    <row r="16177" customFormat="1"/>
    <row r="16178" customFormat="1"/>
    <row r="16179" customFormat="1"/>
    <row r="16180" customFormat="1"/>
    <row r="16181" customFormat="1"/>
    <row r="16182" customFormat="1"/>
    <row r="16183" customFormat="1"/>
    <row r="16184" customFormat="1"/>
    <row r="16185" customFormat="1"/>
    <row r="16186" customFormat="1"/>
    <row r="16187" customFormat="1"/>
    <row r="16188" customFormat="1"/>
    <row r="16189" customFormat="1"/>
    <row r="16190" customFormat="1"/>
    <row r="16191" customFormat="1"/>
    <row r="16192" customFormat="1"/>
    <row r="16193" customFormat="1"/>
    <row r="16194" customFormat="1"/>
    <row r="16195" customFormat="1"/>
    <row r="16196" customFormat="1"/>
    <row r="16197" customFormat="1"/>
    <row r="16198" customFormat="1"/>
    <row r="16199" customFormat="1"/>
    <row r="16200" customFormat="1"/>
    <row r="16201" customFormat="1"/>
    <row r="16202" customFormat="1"/>
    <row r="16203" customFormat="1"/>
    <row r="16204" customFormat="1"/>
    <row r="16205" customFormat="1"/>
    <row r="16206" customFormat="1"/>
    <row r="16207" customFormat="1"/>
    <row r="16208" customFormat="1"/>
    <row r="16209" customFormat="1"/>
    <row r="16210" customFormat="1"/>
    <row r="16211" customFormat="1"/>
    <row r="16212" customFormat="1"/>
    <row r="16213" customFormat="1"/>
    <row r="16214" customFormat="1"/>
    <row r="16215" customFormat="1"/>
    <row r="16216" customFormat="1"/>
    <row r="16217" customFormat="1"/>
    <row r="16218" customFormat="1"/>
    <row r="16219" customFormat="1"/>
    <row r="16220" customFormat="1"/>
    <row r="16221" customFormat="1"/>
    <row r="16222" customFormat="1"/>
    <row r="16223" customFormat="1"/>
    <row r="16224" customFormat="1"/>
    <row r="16225" customFormat="1"/>
    <row r="16226" customFormat="1"/>
    <row r="16227" customFormat="1"/>
    <row r="16228" customFormat="1"/>
    <row r="16229" customFormat="1"/>
    <row r="16230" customFormat="1"/>
    <row r="16231" customFormat="1"/>
    <row r="16232" customFormat="1"/>
    <row r="16233" customFormat="1"/>
    <row r="16234" customFormat="1"/>
    <row r="16235" customFormat="1"/>
    <row r="16236" customFormat="1"/>
    <row r="16237" customFormat="1"/>
    <row r="16238" customFormat="1"/>
    <row r="16239" customFormat="1"/>
    <row r="16240" customFormat="1"/>
    <row r="16241" customFormat="1"/>
    <row r="16242" customFormat="1"/>
    <row r="16243" customFormat="1"/>
    <row r="16244" customFormat="1"/>
    <row r="16245" customFormat="1"/>
    <row r="16246" customFormat="1"/>
    <row r="16247" customFormat="1"/>
    <row r="16248" customFormat="1"/>
    <row r="16249" customFormat="1"/>
    <row r="16250" customFormat="1"/>
    <row r="16251" customFormat="1"/>
    <row r="16252" customFormat="1"/>
    <row r="16253" customFormat="1"/>
    <row r="16254" customFormat="1"/>
    <row r="16255" customFormat="1"/>
    <row r="16256" customFormat="1"/>
    <row r="16257" customFormat="1"/>
    <row r="16258" customFormat="1"/>
    <row r="16259" customFormat="1"/>
    <row r="16260" customFormat="1"/>
    <row r="16261" customFormat="1"/>
    <row r="16262" customFormat="1"/>
    <row r="16263" customFormat="1"/>
    <row r="16264" customFormat="1"/>
    <row r="16265" customFormat="1"/>
    <row r="16266" customFormat="1"/>
    <row r="16267" customFormat="1"/>
    <row r="16268" customFormat="1"/>
    <row r="16269" customFormat="1"/>
    <row r="16270" customFormat="1"/>
    <row r="16271" customFormat="1"/>
    <row r="16272" customFormat="1"/>
    <row r="16273" customFormat="1"/>
    <row r="16274" customFormat="1"/>
    <row r="16275" customFormat="1"/>
    <row r="16276" customFormat="1"/>
    <row r="16277" customFormat="1"/>
    <row r="16278" customFormat="1"/>
    <row r="16279" customFormat="1"/>
    <row r="16280" customFormat="1"/>
    <row r="16281" customFormat="1"/>
    <row r="16282" customFormat="1"/>
    <row r="16283" customFormat="1"/>
    <row r="16284" customFormat="1"/>
    <row r="16285" customFormat="1"/>
    <row r="16286" customFormat="1"/>
    <row r="16287" customFormat="1"/>
    <row r="16288" customFormat="1"/>
    <row r="16289" customFormat="1"/>
    <row r="16290" customFormat="1"/>
    <row r="16291" customFormat="1"/>
    <row r="16292" customFormat="1"/>
    <row r="16293" customFormat="1"/>
  </sheetData>
  <mergeCells count="14">
    <mergeCell ref="A1:B1"/>
    <mergeCell ref="A2:V2"/>
    <mergeCell ref="D3:E3"/>
    <mergeCell ref="F3:Q3"/>
    <mergeCell ref="R3:U3"/>
    <mergeCell ref="D4:E4"/>
    <mergeCell ref="F4:K4"/>
    <mergeCell ref="L4:N4"/>
    <mergeCell ref="O4:P4"/>
    <mergeCell ref="R4:S4"/>
    <mergeCell ref="T4:U4"/>
    <mergeCell ref="A3:A5"/>
    <mergeCell ref="B3:B5"/>
    <mergeCell ref="C3:C5"/>
  </mergeCells>
  <printOptions horizontalCentered="1"/>
  <pageMargins left="0.590277777777778" right="0.590277777777778" top="0.590277777777778" bottom="0.590277777777778" header="0.298611111111111" footer="0.298611111111111"/>
  <pageSetup paperSize="9" scale="66"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18"/>
  <sheetViews>
    <sheetView workbookViewId="0">
      <selection activeCell="H13" sqref="H13"/>
    </sheetView>
  </sheetViews>
  <sheetFormatPr defaultColWidth="9" defaultRowHeight="15.6"/>
  <cols>
    <col min="1" max="1" width="6.75" style="302" customWidth="1"/>
    <col min="2" max="2" width="22.375" style="302" customWidth="1"/>
    <col min="3" max="3" width="11.25" style="302" customWidth="1"/>
    <col min="4" max="4" width="6.5" style="302" customWidth="1"/>
    <col min="5" max="5" width="10" style="399" customWidth="1"/>
    <col min="6" max="9" width="9.125" style="302" customWidth="1"/>
    <col min="10" max="10" width="9.5" style="302" customWidth="1"/>
    <col min="11" max="11" width="14.375" style="302" customWidth="1"/>
    <col min="12" max="12" width="27.125" style="302" customWidth="1"/>
    <col min="13" max="13" width="10.375" style="302" customWidth="1"/>
    <col min="14" max="15" width="9.375" style="302"/>
    <col min="16" max="254" width="9" style="302"/>
  </cols>
  <sheetData>
    <row r="1" s="302" customFormat="1" ht="24.95" customHeight="1" spans="1:256">
      <c r="A1" s="400" t="s">
        <v>146</v>
      </c>
      <c r="B1" s="401"/>
      <c r="E1" s="399"/>
      <c r="IU1"/>
    </row>
    <row r="2" s="48" customFormat="1" ht="42.95" customHeight="1" spans="1:256">
      <c r="A2" s="402" t="s">
        <v>147</v>
      </c>
      <c r="B2" s="402"/>
      <c r="C2" s="402"/>
      <c r="D2" s="402"/>
      <c r="E2" s="402"/>
      <c r="F2" s="402"/>
      <c r="G2" s="402"/>
      <c r="H2" s="402"/>
      <c r="I2" s="402"/>
      <c r="J2" s="402"/>
      <c r="K2" s="402"/>
      <c r="L2" s="402"/>
      <c r="M2" s="402"/>
    </row>
    <row r="3" s="73" customFormat="1" ht="24.95" customHeight="1" spans="1:256">
      <c r="A3" s="403"/>
      <c r="B3" s="403"/>
      <c r="C3" s="403"/>
      <c r="D3" s="403"/>
      <c r="E3" s="403"/>
      <c r="F3" s="403"/>
      <c r="G3" s="403"/>
      <c r="H3" s="403"/>
      <c r="I3" s="403"/>
      <c r="J3" s="403"/>
      <c r="K3" s="403"/>
      <c r="L3" s="404" t="s">
        <v>12</v>
      </c>
      <c r="M3" s="404"/>
    </row>
    <row r="4" s="396" customFormat="1" ht="24" customHeight="1" spans="1:256">
      <c r="A4" s="405" t="s">
        <v>148</v>
      </c>
      <c r="B4" s="405" t="s">
        <v>149</v>
      </c>
      <c r="C4" s="20" t="s">
        <v>150</v>
      </c>
      <c r="D4" s="405" t="s">
        <v>151</v>
      </c>
      <c r="E4" s="405" t="s">
        <v>152</v>
      </c>
      <c r="F4" s="60" t="s">
        <v>153</v>
      </c>
      <c r="G4" s="60"/>
      <c r="H4" s="60"/>
      <c r="I4" s="60"/>
      <c r="J4" s="60"/>
      <c r="K4" s="129" t="s">
        <v>154</v>
      </c>
      <c r="L4" s="405" t="s">
        <v>155</v>
      </c>
      <c r="M4" s="405" t="s">
        <v>156</v>
      </c>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c r="CA4" s="301"/>
      <c r="CB4" s="301"/>
      <c r="CC4" s="301"/>
      <c r="CD4" s="301"/>
      <c r="CE4" s="301"/>
      <c r="CF4" s="301"/>
      <c r="CG4" s="301"/>
      <c r="CH4" s="301"/>
      <c r="CI4" s="301"/>
      <c r="CJ4" s="301"/>
      <c r="CK4" s="301"/>
      <c r="CL4" s="301"/>
      <c r="CM4" s="301"/>
      <c r="CN4" s="301"/>
      <c r="CO4" s="301"/>
      <c r="CP4" s="301"/>
      <c r="CQ4" s="301"/>
      <c r="CR4" s="301"/>
      <c r="CS4" s="301"/>
      <c r="CT4" s="301"/>
      <c r="CU4" s="301"/>
      <c r="CV4" s="301"/>
      <c r="CW4" s="301"/>
      <c r="CX4" s="301"/>
      <c r="CY4" s="301"/>
      <c r="CZ4" s="301"/>
      <c r="DA4" s="301"/>
      <c r="DB4" s="301"/>
      <c r="DC4" s="301"/>
      <c r="DD4" s="301"/>
      <c r="DE4" s="301"/>
      <c r="DF4" s="301"/>
      <c r="DG4" s="301"/>
      <c r="DH4" s="301"/>
      <c r="DI4" s="301"/>
      <c r="DJ4" s="301"/>
      <c r="DK4" s="301"/>
      <c r="DL4" s="301"/>
      <c r="DM4" s="301"/>
      <c r="DN4" s="301"/>
      <c r="DO4" s="301"/>
      <c r="DP4" s="301"/>
      <c r="DQ4" s="301"/>
      <c r="DR4" s="301"/>
      <c r="DS4" s="301"/>
      <c r="DT4" s="301"/>
      <c r="DU4" s="301"/>
      <c r="DV4" s="301"/>
      <c r="DW4" s="301"/>
      <c r="DX4" s="301"/>
      <c r="DY4" s="301"/>
      <c r="DZ4" s="301"/>
      <c r="EA4" s="301"/>
      <c r="EB4" s="301"/>
      <c r="EC4" s="301"/>
      <c r="ED4" s="301"/>
      <c r="EE4" s="301"/>
      <c r="EF4" s="301"/>
      <c r="EG4" s="301"/>
      <c r="EH4" s="301"/>
      <c r="EI4" s="301"/>
      <c r="EJ4" s="301"/>
      <c r="EK4" s="301"/>
      <c r="EL4" s="301"/>
      <c r="EM4" s="301"/>
      <c r="EN4" s="301"/>
      <c r="EO4" s="301"/>
      <c r="EP4" s="301"/>
      <c r="EQ4" s="301"/>
      <c r="ER4" s="301"/>
      <c r="ES4" s="301"/>
      <c r="ET4" s="301"/>
      <c r="EU4" s="301"/>
      <c r="EV4" s="301"/>
      <c r="EW4" s="301"/>
      <c r="EX4" s="301"/>
      <c r="EY4" s="301"/>
      <c r="EZ4" s="301"/>
      <c r="FA4" s="301"/>
      <c r="FB4" s="301"/>
      <c r="FC4" s="301"/>
      <c r="FD4" s="301"/>
      <c r="FE4" s="301"/>
      <c r="FF4" s="301"/>
      <c r="FG4" s="301"/>
      <c r="FH4" s="301"/>
      <c r="FI4" s="301"/>
      <c r="FJ4" s="301"/>
      <c r="FK4" s="301"/>
      <c r="FL4" s="301"/>
      <c r="FM4" s="301"/>
      <c r="FN4" s="301"/>
      <c r="FO4" s="301"/>
      <c r="FP4" s="301"/>
      <c r="FQ4" s="301"/>
      <c r="FR4" s="301"/>
      <c r="FS4" s="301"/>
      <c r="FT4" s="301"/>
      <c r="FU4" s="301"/>
      <c r="FV4" s="301"/>
      <c r="FW4" s="301"/>
      <c r="FX4" s="301"/>
      <c r="FY4" s="301"/>
      <c r="FZ4" s="301"/>
      <c r="GA4" s="301"/>
      <c r="GB4" s="301"/>
      <c r="GC4" s="301"/>
      <c r="GD4" s="301"/>
      <c r="GE4" s="301"/>
      <c r="GF4" s="301"/>
      <c r="GG4" s="301"/>
      <c r="GH4" s="301"/>
      <c r="GI4" s="301"/>
      <c r="GJ4" s="301"/>
      <c r="GK4" s="301"/>
      <c r="GL4" s="301"/>
      <c r="GM4" s="301"/>
      <c r="GN4" s="301"/>
      <c r="GO4" s="301"/>
      <c r="GP4" s="301"/>
      <c r="GQ4" s="301"/>
      <c r="GR4" s="301"/>
      <c r="GS4" s="301"/>
      <c r="GT4" s="301"/>
      <c r="GU4" s="301"/>
      <c r="GV4" s="301"/>
      <c r="GW4" s="301"/>
      <c r="GX4" s="301"/>
      <c r="GY4" s="301"/>
      <c r="GZ4" s="301"/>
      <c r="HA4" s="301"/>
      <c r="HB4" s="301"/>
      <c r="HC4" s="301"/>
      <c r="HD4" s="301"/>
      <c r="HE4" s="301"/>
      <c r="HF4" s="301"/>
      <c r="HG4" s="301"/>
      <c r="HH4" s="301"/>
      <c r="HI4" s="301"/>
      <c r="HJ4" s="301"/>
      <c r="HK4" s="301"/>
      <c r="HL4" s="301"/>
      <c r="HM4" s="301"/>
      <c r="HN4" s="301"/>
      <c r="HO4" s="301"/>
      <c r="HP4" s="301"/>
      <c r="HQ4" s="301"/>
      <c r="HR4" s="301"/>
      <c r="HS4" s="301"/>
      <c r="HT4" s="301"/>
      <c r="HU4" s="301"/>
      <c r="HV4" s="301"/>
      <c r="HW4" s="301"/>
      <c r="HX4" s="301"/>
      <c r="HY4" s="301"/>
      <c r="HZ4" s="301"/>
      <c r="IA4" s="301"/>
      <c r="IB4" s="301"/>
      <c r="IC4" s="301"/>
      <c r="ID4" s="301"/>
      <c r="IE4" s="301"/>
      <c r="IF4" s="301"/>
      <c r="IG4" s="301"/>
      <c r="IH4" s="301"/>
      <c r="II4" s="301"/>
      <c r="IJ4" s="301"/>
      <c r="IK4" s="301"/>
      <c r="IL4" s="301"/>
      <c r="IM4" s="301"/>
      <c r="IN4" s="301"/>
      <c r="IO4" s="301"/>
      <c r="IP4" s="301"/>
      <c r="IQ4" s="301"/>
      <c r="IR4" s="301"/>
      <c r="IS4" s="301"/>
      <c r="IT4" s="301"/>
      <c r="IU4" s="9"/>
      <c r="IV4" s="9"/>
    </row>
    <row r="5" s="396" customFormat="1" ht="35.1" customHeight="1" spans="1:256">
      <c r="A5" s="405"/>
      <c r="B5" s="405"/>
      <c r="C5" s="20"/>
      <c r="D5" s="405"/>
      <c r="E5" s="405"/>
      <c r="F5" s="60" t="s">
        <v>157</v>
      </c>
      <c r="G5" s="129" t="s">
        <v>158</v>
      </c>
      <c r="H5" s="129" t="s">
        <v>159</v>
      </c>
      <c r="I5" s="129" t="s">
        <v>160</v>
      </c>
      <c r="J5" s="129" t="s">
        <v>161</v>
      </c>
      <c r="K5" s="60"/>
      <c r="L5" s="405"/>
      <c r="M5" s="405"/>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01"/>
      <c r="DE5" s="301"/>
      <c r="DF5" s="301"/>
      <c r="DG5" s="301"/>
      <c r="DH5" s="301"/>
      <c r="DI5" s="301"/>
      <c r="DJ5" s="301"/>
      <c r="DK5" s="301"/>
      <c r="DL5" s="301"/>
      <c r="DM5" s="301"/>
      <c r="DN5" s="301"/>
      <c r="DO5" s="301"/>
      <c r="DP5" s="301"/>
      <c r="DQ5" s="301"/>
      <c r="DR5" s="301"/>
      <c r="DS5" s="301"/>
      <c r="DT5" s="301"/>
      <c r="DU5" s="301"/>
      <c r="DV5" s="301"/>
      <c r="DW5" s="301"/>
      <c r="DX5" s="301"/>
      <c r="DY5" s="301"/>
      <c r="DZ5" s="301"/>
      <c r="EA5" s="301"/>
      <c r="EB5" s="301"/>
      <c r="EC5" s="301"/>
      <c r="ED5" s="301"/>
      <c r="EE5" s="301"/>
      <c r="EF5" s="301"/>
      <c r="EG5" s="301"/>
      <c r="EH5" s="301"/>
      <c r="EI5" s="301"/>
      <c r="EJ5" s="301"/>
      <c r="EK5" s="301"/>
      <c r="EL5" s="301"/>
      <c r="EM5" s="301"/>
      <c r="EN5" s="301"/>
      <c r="EO5" s="301"/>
      <c r="EP5" s="301"/>
      <c r="EQ5" s="301"/>
      <c r="ER5" s="301"/>
      <c r="ES5" s="301"/>
      <c r="ET5" s="301"/>
      <c r="EU5" s="301"/>
      <c r="EV5" s="301"/>
      <c r="EW5" s="301"/>
      <c r="EX5" s="301"/>
      <c r="EY5" s="301"/>
      <c r="EZ5" s="301"/>
      <c r="FA5" s="301"/>
      <c r="FB5" s="301"/>
      <c r="FC5" s="301"/>
      <c r="FD5" s="301"/>
      <c r="FE5" s="301"/>
      <c r="FF5" s="301"/>
      <c r="FG5" s="301"/>
      <c r="FH5" s="301"/>
      <c r="FI5" s="301"/>
      <c r="FJ5" s="301"/>
      <c r="FK5" s="301"/>
      <c r="FL5" s="301"/>
      <c r="FM5" s="301"/>
      <c r="FN5" s="301"/>
      <c r="FO5" s="301"/>
      <c r="FP5" s="301"/>
      <c r="FQ5" s="301"/>
      <c r="FR5" s="301"/>
      <c r="FS5" s="301"/>
      <c r="FT5" s="301"/>
      <c r="FU5" s="301"/>
      <c r="FV5" s="301"/>
      <c r="FW5" s="301"/>
      <c r="FX5" s="301"/>
      <c r="FY5" s="301"/>
      <c r="FZ5" s="301"/>
      <c r="GA5" s="301"/>
      <c r="GB5" s="301"/>
      <c r="GC5" s="301"/>
      <c r="GD5" s="301"/>
      <c r="GE5" s="301"/>
      <c r="GF5" s="301"/>
      <c r="GG5" s="301"/>
      <c r="GH5" s="301"/>
      <c r="GI5" s="301"/>
      <c r="GJ5" s="301"/>
      <c r="GK5" s="301"/>
      <c r="GL5" s="301"/>
      <c r="GM5" s="301"/>
      <c r="GN5" s="301"/>
      <c r="GO5" s="301"/>
      <c r="GP5" s="301"/>
      <c r="GQ5" s="301"/>
      <c r="GR5" s="301"/>
      <c r="GS5" s="301"/>
      <c r="GT5" s="301"/>
      <c r="GU5" s="301"/>
      <c r="GV5" s="301"/>
      <c r="GW5" s="301"/>
      <c r="GX5" s="301"/>
      <c r="GY5" s="301"/>
      <c r="GZ5" s="301"/>
      <c r="HA5" s="301"/>
      <c r="HB5" s="301"/>
      <c r="HC5" s="301"/>
      <c r="HD5" s="301"/>
      <c r="HE5" s="301"/>
      <c r="HF5" s="301"/>
      <c r="HG5" s="301"/>
      <c r="HH5" s="301"/>
      <c r="HI5" s="301"/>
      <c r="HJ5" s="301"/>
      <c r="HK5" s="301"/>
      <c r="HL5" s="301"/>
      <c r="HM5" s="301"/>
      <c r="HN5" s="301"/>
      <c r="HO5" s="301"/>
      <c r="HP5" s="301"/>
      <c r="HQ5" s="301"/>
      <c r="HR5" s="301"/>
      <c r="HS5" s="301"/>
      <c r="HT5" s="301"/>
      <c r="HU5" s="301"/>
      <c r="HV5" s="301"/>
      <c r="HW5" s="301"/>
      <c r="HX5" s="301"/>
      <c r="HY5" s="301"/>
      <c r="HZ5" s="301"/>
      <c r="IA5" s="301"/>
      <c r="IB5" s="301"/>
      <c r="IC5" s="301"/>
      <c r="ID5" s="301"/>
      <c r="IE5" s="301"/>
      <c r="IF5" s="301"/>
      <c r="IG5" s="301"/>
      <c r="IH5" s="301"/>
      <c r="II5" s="301"/>
      <c r="IJ5" s="301"/>
      <c r="IK5" s="301"/>
      <c r="IL5" s="301"/>
      <c r="IM5" s="301"/>
      <c r="IN5" s="301"/>
      <c r="IO5" s="301"/>
      <c r="IP5" s="301"/>
      <c r="IQ5" s="301"/>
      <c r="IR5" s="301"/>
      <c r="IS5" s="301"/>
      <c r="IT5" s="301"/>
      <c r="IU5" s="9"/>
      <c r="IV5" s="9"/>
    </row>
    <row r="6" s="397" customFormat="1" ht="35.1" customHeight="1" spans="1:256">
      <c r="A6" s="60"/>
      <c r="B6" s="406" t="s">
        <v>162</v>
      </c>
      <c r="C6" s="407"/>
      <c r="D6" s="405"/>
      <c r="E6" s="408">
        <f>E7+E9+E11+E13+E15+E17</f>
        <v>6248168</v>
      </c>
      <c r="F6" s="408">
        <f t="shared" ref="F6:K6" si="0">F7+F9+F11+F13+F15+F17</f>
        <v>231430</v>
      </c>
      <c r="G6" s="408">
        <f t="shared" si="0"/>
        <v>90000</v>
      </c>
      <c r="H6" s="408">
        <f t="shared" si="0"/>
        <v>930</v>
      </c>
      <c r="I6" s="408">
        <f t="shared" si="0"/>
        <v>140500</v>
      </c>
      <c r="J6" s="408">
        <f t="shared" si="0"/>
        <v>0</v>
      </c>
      <c r="K6" s="408">
        <f t="shared" si="0"/>
        <v>46500</v>
      </c>
      <c r="L6" s="409"/>
      <c r="M6" s="409"/>
      <c r="IU6" s="9"/>
      <c r="IV6" s="9"/>
    </row>
    <row r="7" s="397" customFormat="1" ht="35.1" customHeight="1" spans="1:256">
      <c r="A7" s="60" t="s">
        <v>163</v>
      </c>
      <c r="B7" s="129" t="s">
        <v>164</v>
      </c>
      <c r="C7" s="186"/>
      <c r="D7" s="405"/>
      <c r="E7" s="405">
        <f t="shared" ref="E7:K7" si="1">E8</f>
        <v>1376000</v>
      </c>
      <c r="F7" s="405">
        <f t="shared" si="1"/>
        <v>4000</v>
      </c>
      <c r="G7" s="405">
        <f t="shared" si="1"/>
        <v>0</v>
      </c>
      <c r="H7" s="405">
        <f t="shared" si="1"/>
        <v>0</v>
      </c>
      <c r="I7" s="405">
        <f t="shared" si="1"/>
        <v>4000</v>
      </c>
      <c r="J7" s="405">
        <f t="shared" si="1"/>
        <v>0</v>
      </c>
      <c r="K7" s="405">
        <f t="shared" si="1"/>
        <v>2500</v>
      </c>
      <c r="L7" s="409"/>
      <c r="M7" s="40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c r="DF7" s="399"/>
      <c r="DG7" s="399"/>
      <c r="DH7" s="399"/>
      <c r="DI7" s="399"/>
      <c r="DJ7" s="399"/>
      <c r="DK7" s="399"/>
      <c r="DL7" s="399"/>
      <c r="DM7" s="399"/>
      <c r="DN7" s="399"/>
      <c r="DO7" s="399"/>
      <c r="DP7" s="399"/>
      <c r="DQ7" s="399"/>
      <c r="DR7" s="399"/>
      <c r="DS7" s="399"/>
      <c r="DT7" s="399"/>
      <c r="DU7" s="399"/>
      <c r="DV7" s="399"/>
      <c r="DW7" s="399"/>
      <c r="DX7" s="399"/>
      <c r="DY7" s="399"/>
      <c r="DZ7" s="399"/>
      <c r="EA7" s="399"/>
      <c r="EB7" s="399"/>
      <c r="EC7" s="399"/>
      <c r="ED7" s="399"/>
      <c r="EE7" s="399"/>
      <c r="EF7" s="399"/>
      <c r="EG7" s="399"/>
      <c r="EH7" s="399"/>
      <c r="EI7" s="399"/>
      <c r="EJ7" s="399"/>
      <c r="EK7" s="399"/>
      <c r="EL7" s="399"/>
      <c r="EM7" s="399"/>
      <c r="EN7" s="399"/>
      <c r="EO7" s="399"/>
      <c r="EP7" s="399"/>
      <c r="EQ7" s="399"/>
      <c r="ER7" s="399"/>
      <c r="ES7" s="399"/>
      <c r="ET7" s="399"/>
      <c r="EU7" s="399"/>
      <c r="EV7" s="399"/>
      <c r="EW7" s="399"/>
      <c r="EX7" s="399"/>
      <c r="EY7" s="399"/>
      <c r="EZ7" s="399"/>
      <c r="FA7" s="399"/>
      <c r="FB7" s="399"/>
      <c r="FC7" s="399"/>
      <c r="FD7" s="399"/>
      <c r="FE7" s="399"/>
      <c r="FF7" s="399"/>
      <c r="FG7" s="399"/>
      <c r="FH7" s="399"/>
      <c r="FI7" s="399"/>
      <c r="FJ7" s="399"/>
      <c r="FK7" s="399"/>
      <c r="FL7" s="399"/>
      <c r="FM7" s="399"/>
      <c r="FN7" s="399"/>
      <c r="FO7" s="399"/>
      <c r="FP7" s="399"/>
      <c r="FQ7" s="399"/>
      <c r="FR7" s="399"/>
      <c r="FS7" s="399"/>
      <c r="FT7" s="399"/>
      <c r="FU7" s="399"/>
      <c r="FV7" s="399"/>
      <c r="FW7" s="399"/>
      <c r="FX7" s="399"/>
      <c r="FY7" s="399"/>
      <c r="FZ7" s="399"/>
      <c r="GA7" s="399"/>
      <c r="GB7" s="399"/>
      <c r="GC7" s="399"/>
      <c r="GD7" s="399"/>
      <c r="GE7" s="399"/>
      <c r="GF7" s="399"/>
      <c r="GG7" s="399"/>
      <c r="GH7" s="399"/>
      <c r="GI7" s="399"/>
      <c r="GJ7" s="399"/>
      <c r="GK7" s="399"/>
      <c r="GL7" s="399"/>
      <c r="GM7" s="399"/>
      <c r="GN7" s="399"/>
      <c r="GO7" s="399"/>
      <c r="GP7" s="399"/>
      <c r="GQ7" s="399"/>
      <c r="GR7" s="399"/>
      <c r="GS7" s="399"/>
      <c r="GT7" s="399"/>
      <c r="GU7" s="399"/>
      <c r="GV7" s="399"/>
      <c r="GW7" s="399"/>
      <c r="GX7" s="399"/>
      <c r="GY7" s="399"/>
      <c r="GZ7" s="399"/>
      <c r="HA7" s="399"/>
      <c r="HB7" s="399"/>
      <c r="HC7" s="399"/>
      <c r="HD7" s="399"/>
      <c r="HE7" s="399"/>
      <c r="HF7" s="399"/>
      <c r="HG7" s="399"/>
      <c r="HH7" s="399"/>
      <c r="HI7" s="399"/>
      <c r="HJ7" s="399"/>
      <c r="HK7" s="399"/>
      <c r="HL7" s="399"/>
      <c r="HM7" s="399"/>
      <c r="HN7" s="399"/>
      <c r="HO7" s="399"/>
      <c r="HP7" s="399"/>
      <c r="HQ7" s="399"/>
      <c r="HR7" s="399"/>
      <c r="HS7" s="399"/>
      <c r="HT7" s="399"/>
      <c r="HU7" s="399"/>
      <c r="HV7" s="399"/>
      <c r="HW7" s="399"/>
      <c r="HX7" s="399"/>
      <c r="HY7" s="399"/>
      <c r="HZ7" s="399"/>
      <c r="IA7" s="399"/>
      <c r="IB7" s="399"/>
      <c r="IC7" s="399"/>
      <c r="ID7" s="399"/>
      <c r="IE7" s="399"/>
      <c r="IF7" s="399"/>
      <c r="IG7" s="399"/>
      <c r="IH7" s="399"/>
      <c r="II7" s="399"/>
      <c r="IJ7" s="399"/>
      <c r="IK7" s="399"/>
      <c r="IL7" s="399"/>
      <c r="IM7" s="399"/>
      <c r="IN7" s="399"/>
      <c r="IO7" s="399"/>
      <c r="IP7" s="399"/>
      <c r="IQ7" s="399"/>
      <c r="IR7" s="399"/>
      <c r="IS7" s="399"/>
      <c r="IT7" s="399"/>
      <c r="IU7" s="246"/>
      <c r="IV7" s="9"/>
    </row>
    <row r="8" s="398" customFormat="1" ht="35.1" customHeight="1" spans="1:256">
      <c r="A8" s="167">
        <v>1</v>
      </c>
      <c r="B8" s="410" t="s">
        <v>165</v>
      </c>
      <c r="C8" s="30" t="s">
        <v>166</v>
      </c>
      <c r="D8" s="411" t="s">
        <v>167</v>
      </c>
      <c r="E8" s="411">
        <v>1376000</v>
      </c>
      <c r="F8" s="411">
        <f t="shared" ref="F8:F12" si="2">SUM(G8:J8)</f>
        <v>4000</v>
      </c>
      <c r="G8" s="411"/>
      <c r="H8" s="411"/>
      <c r="I8" s="411">
        <v>4000</v>
      </c>
      <c r="J8" s="411"/>
      <c r="K8" s="411">
        <v>2500</v>
      </c>
      <c r="L8" s="412" t="s">
        <v>168</v>
      </c>
      <c r="M8" s="412"/>
      <c r="IU8" s="9"/>
      <c r="IV8" s="9"/>
    </row>
    <row r="9" s="397" customFormat="1" ht="35.1" customHeight="1" spans="1:256">
      <c r="A9" s="129" t="s">
        <v>169</v>
      </c>
      <c r="B9" s="129" t="s">
        <v>170</v>
      </c>
      <c r="C9" s="186"/>
      <c r="D9" s="405"/>
      <c r="E9" s="405">
        <f t="shared" ref="E9:K9" si="3">E10</f>
        <v>1678700</v>
      </c>
      <c r="F9" s="405">
        <f t="shared" si="3"/>
        <v>70570</v>
      </c>
      <c r="G9" s="405">
        <f t="shared" si="3"/>
        <v>0</v>
      </c>
      <c r="H9" s="405">
        <f t="shared" si="3"/>
        <v>300</v>
      </c>
      <c r="I9" s="405">
        <f t="shared" si="3"/>
        <v>70270</v>
      </c>
      <c r="J9" s="405">
        <f t="shared" si="3"/>
        <v>0</v>
      </c>
      <c r="K9" s="405">
        <f t="shared" si="3"/>
        <v>1000</v>
      </c>
      <c r="L9" s="409"/>
      <c r="M9" s="40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c r="DF9" s="399"/>
      <c r="DG9" s="399"/>
      <c r="DH9" s="399"/>
      <c r="DI9" s="399"/>
      <c r="DJ9" s="399"/>
      <c r="DK9" s="399"/>
      <c r="DL9" s="399"/>
      <c r="DM9" s="399"/>
      <c r="DN9" s="399"/>
      <c r="DO9" s="399"/>
      <c r="DP9" s="399"/>
      <c r="DQ9" s="399"/>
      <c r="DR9" s="399"/>
      <c r="DS9" s="399"/>
      <c r="DT9" s="399"/>
      <c r="DU9" s="399"/>
      <c r="DV9" s="399"/>
      <c r="DW9" s="399"/>
      <c r="DX9" s="399"/>
      <c r="DY9" s="399"/>
      <c r="DZ9" s="399"/>
      <c r="EA9" s="399"/>
      <c r="EB9" s="399"/>
      <c r="EC9" s="399"/>
      <c r="ED9" s="399"/>
      <c r="EE9" s="399"/>
      <c r="EF9" s="399"/>
      <c r="EG9" s="399"/>
      <c r="EH9" s="399"/>
      <c r="EI9" s="399"/>
      <c r="EJ9" s="399"/>
      <c r="EK9" s="399"/>
      <c r="EL9" s="399"/>
      <c r="EM9" s="399"/>
      <c r="EN9" s="399"/>
      <c r="EO9" s="399"/>
      <c r="EP9" s="399"/>
      <c r="EQ9" s="399"/>
      <c r="ER9" s="399"/>
      <c r="ES9" s="399"/>
      <c r="ET9" s="399"/>
      <c r="EU9" s="399"/>
      <c r="EV9" s="399"/>
      <c r="EW9" s="399"/>
      <c r="EX9" s="399"/>
      <c r="EY9" s="399"/>
      <c r="EZ9" s="399"/>
      <c r="FA9" s="399"/>
      <c r="FB9" s="399"/>
      <c r="FC9" s="399"/>
      <c r="FD9" s="399"/>
      <c r="FE9" s="399"/>
      <c r="FF9" s="399"/>
      <c r="FG9" s="399"/>
      <c r="FH9" s="399"/>
      <c r="FI9" s="399"/>
      <c r="FJ9" s="399"/>
      <c r="FK9" s="399"/>
      <c r="FL9" s="399"/>
      <c r="FM9" s="399"/>
      <c r="FN9" s="399"/>
      <c r="FO9" s="399"/>
      <c r="FP9" s="399"/>
      <c r="FQ9" s="399"/>
      <c r="FR9" s="399"/>
      <c r="FS9" s="399"/>
      <c r="FT9" s="399"/>
      <c r="FU9" s="399"/>
      <c r="FV9" s="399"/>
      <c r="FW9" s="399"/>
      <c r="FX9" s="399"/>
      <c r="FY9" s="399"/>
      <c r="FZ9" s="399"/>
      <c r="GA9" s="399"/>
      <c r="GB9" s="399"/>
      <c r="GC9" s="399"/>
      <c r="GD9" s="399"/>
      <c r="GE9" s="399"/>
      <c r="GF9" s="399"/>
      <c r="GG9" s="399"/>
      <c r="GH9" s="399"/>
      <c r="GI9" s="399"/>
      <c r="GJ9" s="399"/>
      <c r="GK9" s="399"/>
      <c r="GL9" s="399"/>
      <c r="GM9" s="399"/>
      <c r="GN9" s="399"/>
      <c r="GO9" s="399"/>
      <c r="GP9" s="399"/>
      <c r="GQ9" s="399"/>
      <c r="GR9" s="399"/>
      <c r="GS9" s="399"/>
      <c r="GT9" s="399"/>
      <c r="GU9" s="399"/>
      <c r="GV9" s="399"/>
      <c r="GW9" s="399"/>
      <c r="GX9" s="399"/>
      <c r="GY9" s="399"/>
      <c r="GZ9" s="399"/>
      <c r="HA9" s="399"/>
      <c r="HB9" s="399"/>
      <c r="HC9" s="399"/>
      <c r="HD9" s="399"/>
      <c r="HE9" s="399"/>
      <c r="HF9" s="399"/>
      <c r="HG9" s="399"/>
      <c r="HH9" s="399"/>
      <c r="HI9" s="399"/>
      <c r="HJ9" s="399"/>
      <c r="HK9" s="399"/>
      <c r="HL9" s="399"/>
      <c r="HM9" s="399"/>
      <c r="HN9" s="399"/>
      <c r="HO9" s="399"/>
      <c r="HP9" s="399"/>
      <c r="HQ9" s="399"/>
      <c r="HR9" s="399"/>
      <c r="HS9" s="399"/>
      <c r="HT9" s="399"/>
      <c r="HU9" s="399"/>
      <c r="HV9" s="399"/>
      <c r="HW9" s="399"/>
      <c r="HX9" s="399"/>
      <c r="HY9" s="399"/>
      <c r="HZ9" s="399"/>
      <c r="IA9" s="399"/>
      <c r="IB9" s="399"/>
      <c r="IC9" s="399"/>
      <c r="ID9" s="399"/>
      <c r="IE9" s="399"/>
      <c r="IF9" s="399"/>
      <c r="IG9" s="399"/>
      <c r="IH9" s="399"/>
      <c r="II9" s="399"/>
      <c r="IJ9" s="399"/>
      <c r="IK9" s="399"/>
      <c r="IL9" s="399"/>
      <c r="IM9" s="399"/>
      <c r="IN9" s="399"/>
      <c r="IO9" s="399"/>
      <c r="IP9" s="399"/>
      <c r="IQ9" s="399"/>
      <c r="IR9" s="399"/>
      <c r="IS9" s="399"/>
      <c r="IT9" s="399"/>
      <c r="IU9" s="246"/>
      <c r="IV9" s="9"/>
    </row>
    <row r="10" s="398" customFormat="1" ht="35.1" customHeight="1" spans="1:256">
      <c r="A10" s="167">
        <v>1</v>
      </c>
      <c r="B10" s="410" t="s">
        <v>171</v>
      </c>
      <c r="C10" s="30" t="s">
        <v>166</v>
      </c>
      <c r="D10" s="411" t="s">
        <v>167</v>
      </c>
      <c r="E10" s="411">
        <v>1678700</v>
      </c>
      <c r="F10" s="411">
        <f t="shared" si="2"/>
        <v>70570</v>
      </c>
      <c r="G10" s="411"/>
      <c r="H10" s="411">
        <v>300</v>
      </c>
      <c r="I10" s="411">
        <v>70270</v>
      </c>
      <c r="J10" s="411"/>
      <c r="K10" s="411">
        <v>1000</v>
      </c>
      <c r="L10" s="412" t="s">
        <v>168</v>
      </c>
      <c r="M10" s="412"/>
      <c r="IU10" s="9"/>
      <c r="IV10" s="9"/>
    </row>
    <row r="11" s="397" customFormat="1" ht="35.1" customHeight="1" spans="1:256">
      <c r="A11" s="129" t="s">
        <v>172</v>
      </c>
      <c r="B11" s="129" t="s">
        <v>173</v>
      </c>
      <c r="C11" s="186"/>
      <c r="D11" s="405"/>
      <c r="E11" s="405">
        <f t="shared" ref="E11:K11" si="4">E12</f>
        <v>976000</v>
      </c>
      <c r="F11" s="405">
        <f t="shared" si="4"/>
        <v>6410</v>
      </c>
      <c r="G11" s="405">
        <f t="shared" si="4"/>
        <v>0</v>
      </c>
      <c r="H11" s="405">
        <f t="shared" si="4"/>
        <v>200</v>
      </c>
      <c r="I11" s="405">
        <f t="shared" si="4"/>
        <v>6210</v>
      </c>
      <c r="J11" s="405">
        <f t="shared" si="4"/>
        <v>0</v>
      </c>
      <c r="K11" s="405">
        <f t="shared" si="4"/>
        <v>3000</v>
      </c>
      <c r="L11" s="409"/>
      <c r="M11" s="40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c r="DF11" s="399"/>
      <c r="DG11" s="399"/>
      <c r="DH11" s="399"/>
      <c r="DI11" s="399"/>
      <c r="DJ11" s="399"/>
      <c r="DK11" s="399"/>
      <c r="DL11" s="399"/>
      <c r="DM11" s="399"/>
      <c r="DN11" s="399"/>
      <c r="DO11" s="399"/>
      <c r="DP11" s="399"/>
      <c r="DQ11" s="399"/>
      <c r="DR11" s="399"/>
      <c r="DS11" s="399"/>
      <c r="DT11" s="399"/>
      <c r="DU11" s="399"/>
      <c r="DV11" s="399"/>
      <c r="DW11" s="399"/>
      <c r="DX11" s="399"/>
      <c r="DY11" s="399"/>
      <c r="DZ11" s="399"/>
      <c r="EA11" s="399"/>
      <c r="EB11" s="399"/>
      <c r="EC11" s="399"/>
      <c r="ED11" s="399"/>
      <c r="EE11" s="399"/>
      <c r="EF11" s="399"/>
      <c r="EG11" s="399"/>
      <c r="EH11" s="399"/>
      <c r="EI11" s="399"/>
      <c r="EJ11" s="399"/>
      <c r="EK11" s="399"/>
      <c r="EL11" s="399"/>
      <c r="EM11" s="399"/>
      <c r="EN11" s="399"/>
      <c r="EO11" s="399"/>
      <c r="EP11" s="399"/>
      <c r="EQ11" s="399"/>
      <c r="ER11" s="399"/>
      <c r="ES11" s="399"/>
      <c r="ET11" s="399"/>
      <c r="EU11" s="399"/>
      <c r="EV11" s="399"/>
      <c r="EW11" s="399"/>
      <c r="EX11" s="399"/>
      <c r="EY11" s="399"/>
      <c r="EZ11" s="399"/>
      <c r="FA11" s="399"/>
      <c r="FB11" s="399"/>
      <c r="FC11" s="399"/>
      <c r="FD11" s="399"/>
      <c r="FE11" s="399"/>
      <c r="FF11" s="399"/>
      <c r="FG11" s="399"/>
      <c r="FH11" s="399"/>
      <c r="FI11" s="399"/>
      <c r="FJ11" s="399"/>
      <c r="FK11" s="399"/>
      <c r="FL11" s="399"/>
      <c r="FM11" s="399"/>
      <c r="FN11" s="399"/>
      <c r="FO11" s="399"/>
      <c r="FP11" s="399"/>
      <c r="FQ11" s="399"/>
      <c r="FR11" s="399"/>
      <c r="FS11" s="399"/>
      <c r="FT11" s="399"/>
      <c r="FU11" s="399"/>
      <c r="FV11" s="399"/>
      <c r="FW11" s="399"/>
      <c r="FX11" s="399"/>
      <c r="FY11" s="399"/>
      <c r="FZ11" s="399"/>
      <c r="GA11" s="399"/>
      <c r="GB11" s="399"/>
      <c r="GC11" s="399"/>
      <c r="GD11" s="399"/>
      <c r="GE11" s="399"/>
      <c r="GF11" s="399"/>
      <c r="GG11" s="399"/>
      <c r="GH11" s="399"/>
      <c r="GI11" s="399"/>
      <c r="GJ11" s="399"/>
      <c r="GK11" s="399"/>
      <c r="GL11" s="399"/>
      <c r="GM11" s="399"/>
      <c r="GN11" s="399"/>
      <c r="GO11" s="399"/>
      <c r="GP11" s="399"/>
      <c r="GQ11" s="399"/>
      <c r="GR11" s="399"/>
      <c r="GS11" s="399"/>
      <c r="GT11" s="399"/>
      <c r="GU11" s="399"/>
      <c r="GV11" s="399"/>
      <c r="GW11" s="399"/>
      <c r="GX11" s="399"/>
      <c r="GY11" s="399"/>
      <c r="GZ11" s="399"/>
      <c r="HA11" s="399"/>
      <c r="HB11" s="399"/>
      <c r="HC11" s="399"/>
      <c r="HD11" s="399"/>
      <c r="HE11" s="399"/>
      <c r="HF11" s="399"/>
      <c r="HG11" s="399"/>
      <c r="HH11" s="399"/>
      <c r="HI11" s="399"/>
      <c r="HJ11" s="399"/>
      <c r="HK11" s="399"/>
      <c r="HL11" s="399"/>
      <c r="HM11" s="399"/>
      <c r="HN11" s="399"/>
      <c r="HO11" s="399"/>
      <c r="HP11" s="399"/>
      <c r="HQ11" s="399"/>
      <c r="HR11" s="399"/>
      <c r="HS11" s="399"/>
      <c r="HT11" s="399"/>
      <c r="HU11" s="399"/>
      <c r="HV11" s="399"/>
      <c r="HW11" s="399"/>
      <c r="HX11" s="399"/>
      <c r="HY11" s="399"/>
      <c r="HZ11" s="399"/>
      <c r="IA11" s="399"/>
      <c r="IB11" s="399"/>
      <c r="IC11" s="399"/>
      <c r="ID11" s="399"/>
      <c r="IE11" s="399"/>
      <c r="IF11" s="399"/>
      <c r="IG11" s="399"/>
      <c r="IH11" s="399"/>
      <c r="II11" s="399"/>
      <c r="IJ11" s="399"/>
      <c r="IK11" s="399"/>
      <c r="IL11" s="399"/>
      <c r="IM11" s="399"/>
      <c r="IN11" s="399"/>
      <c r="IO11" s="399"/>
      <c r="IP11" s="399"/>
      <c r="IQ11" s="399"/>
      <c r="IR11" s="399"/>
      <c r="IS11" s="399"/>
      <c r="IT11" s="399"/>
      <c r="IU11" s="246"/>
      <c r="IV11" s="9"/>
    </row>
    <row r="12" s="398" customFormat="1" ht="35.1" customHeight="1" spans="1:256">
      <c r="A12" s="167">
        <v>1</v>
      </c>
      <c r="B12" s="410" t="s">
        <v>174</v>
      </c>
      <c r="C12" s="30" t="s">
        <v>166</v>
      </c>
      <c r="D12" s="411" t="s">
        <v>167</v>
      </c>
      <c r="E12" s="411">
        <v>976000</v>
      </c>
      <c r="F12" s="411">
        <f t="shared" si="2"/>
        <v>6410</v>
      </c>
      <c r="G12" s="411"/>
      <c r="H12" s="411">
        <v>200</v>
      </c>
      <c r="I12" s="411">
        <v>6210</v>
      </c>
      <c r="J12" s="411"/>
      <c r="K12" s="411">
        <v>3000</v>
      </c>
      <c r="L12" s="412" t="s">
        <v>168</v>
      </c>
      <c r="M12" s="412"/>
      <c r="IU12" s="9"/>
      <c r="IV12" s="9"/>
    </row>
    <row r="13" s="246" customFormat="1" ht="35.1" customHeight="1" spans="1:256">
      <c r="A13" s="129" t="s">
        <v>175</v>
      </c>
      <c r="B13" s="60" t="s">
        <v>176</v>
      </c>
      <c r="C13" s="27"/>
      <c r="D13" s="405"/>
      <c r="E13" s="405">
        <f t="shared" ref="E13:K13" si="5">E14</f>
        <v>993958</v>
      </c>
      <c r="F13" s="405">
        <f t="shared" si="5"/>
        <v>9060</v>
      </c>
      <c r="G13" s="405">
        <f t="shared" si="5"/>
        <v>0</v>
      </c>
      <c r="H13" s="405">
        <f t="shared" si="5"/>
        <v>0</v>
      </c>
      <c r="I13" s="405">
        <f t="shared" si="5"/>
        <v>9060</v>
      </c>
      <c r="J13" s="405">
        <f t="shared" si="5"/>
        <v>0</v>
      </c>
      <c r="K13" s="405">
        <f t="shared" si="5"/>
        <v>7500</v>
      </c>
      <c r="L13" s="409"/>
      <c r="M13" s="40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c r="DF13" s="399"/>
      <c r="DG13" s="399"/>
      <c r="DH13" s="399"/>
      <c r="DI13" s="399"/>
      <c r="DJ13" s="399"/>
      <c r="DK13" s="399"/>
      <c r="DL13" s="399"/>
      <c r="DM13" s="399"/>
      <c r="DN13" s="399"/>
      <c r="DO13" s="399"/>
      <c r="DP13" s="399"/>
      <c r="DQ13" s="399"/>
      <c r="DR13" s="399"/>
      <c r="DS13" s="399"/>
      <c r="DT13" s="399"/>
      <c r="DU13" s="399"/>
      <c r="DV13" s="399"/>
      <c r="DW13" s="399"/>
      <c r="DX13" s="399"/>
      <c r="DY13" s="399"/>
      <c r="DZ13" s="399"/>
      <c r="EA13" s="399"/>
      <c r="EB13" s="399"/>
      <c r="EC13" s="399"/>
      <c r="ED13" s="399"/>
      <c r="EE13" s="399"/>
      <c r="EF13" s="399"/>
      <c r="EG13" s="399"/>
      <c r="EH13" s="399"/>
      <c r="EI13" s="399"/>
      <c r="EJ13" s="399"/>
      <c r="EK13" s="399"/>
      <c r="EL13" s="399"/>
      <c r="EM13" s="399"/>
      <c r="EN13" s="399"/>
      <c r="EO13" s="399"/>
      <c r="EP13" s="399"/>
      <c r="EQ13" s="399"/>
      <c r="ER13" s="399"/>
      <c r="ES13" s="399"/>
      <c r="ET13" s="399"/>
      <c r="EU13" s="399"/>
      <c r="EV13" s="399"/>
      <c r="EW13" s="399"/>
      <c r="EX13" s="399"/>
      <c r="EY13" s="399"/>
      <c r="EZ13" s="399"/>
      <c r="FA13" s="399"/>
      <c r="FB13" s="399"/>
      <c r="FC13" s="399"/>
      <c r="FD13" s="399"/>
      <c r="FE13" s="399"/>
      <c r="FF13" s="399"/>
      <c r="FG13" s="399"/>
      <c r="FH13" s="399"/>
      <c r="FI13" s="399"/>
      <c r="FJ13" s="399"/>
      <c r="FK13" s="399"/>
      <c r="FL13" s="399"/>
      <c r="FM13" s="399"/>
      <c r="FN13" s="399"/>
      <c r="FO13" s="399"/>
      <c r="FP13" s="399"/>
      <c r="FQ13" s="399"/>
      <c r="FR13" s="399"/>
      <c r="FS13" s="399"/>
      <c r="FT13" s="399"/>
      <c r="FU13" s="399"/>
      <c r="FV13" s="399"/>
      <c r="FW13" s="399"/>
      <c r="FX13" s="399"/>
      <c r="FY13" s="399"/>
      <c r="FZ13" s="399"/>
      <c r="GA13" s="399"/>
      <c r="GB13" s="399"/>
      <c r="GC13" s="399"/>
      <c r="GD13" s="399"/>
      <c r="GE13" s="399"/>
      <c r="GF13" s="399"/>
      <c r="GG13" s="399"/>
      <c r="GH13" s="399"/>
      <c r="GI13" s="399"/>
      <c r="GJ13" s="399"/>
      <c r="GK13" s="399"/>
      <c r="GL13" s="399"/>
      <c r="GM13" s="399"/>
      <c r="GN13" s="399"/>
      <c r="GO13" s="399"/>
      <c r="GP13" s="399"/>
      <c r="GQ13" s="399"/>
      <c r="GR13" s="399"/>
      <c r="GS13" s="399"/>
      <c r="GT13" s="399"/>
      <c r="GU13" s="399"/>
      <c r="GV13" s="399"/>
      <c r="GW13" s="399"/>
      <c r="GX13" s="399"/>
      <c r="GY13" s="399"/>
      <c r="GZ13" s="399"/>
      <c r="HA13" s="399"/>
      <c r="HB13" s="399"/>
      <c r="HC13" s="399"/>
      <c r="HD13" s="399"/>
      <c r="HE13" s="399"/>
      <c r="HF13" s="399"/>
      <c r="HG13" s="399"/>
      <c r="HH13" s="399"/>
      <c r="HI13" s="399"/>
      <c r="HJ13" s="399"/>
      <c r="HK13" s="399"/>
      <c r="HL13" s="399"/>
      <c r="HM13" s="399"/>
      <c r="HN13" s="399"/>
      <c r="HO13" s="399"/>
      <c r="HP13" s="399"/>
      <c r="HQ13" s="399"/>
      <c r="HR13" s="399"/>
      <c r="HS13" s="399"/>
      <c r="HT13" s="399"/>
      <c r="HU13" s="399"/>
      <c r="HV13" s="399"/>
      <c r="HW13" s="399"/>
      <c r="HX13" s="399"/>
      <c r="HY13" s="399"/>
      <c r="HZ13" s="399"/>
      <c r="IA13" s="399"/>
      <c r="IB13" s="399"/>
      <c r="IC13" s="399"/>
      <c r="ID13" s="399"/>
      <c r="IE13" s="399"/>
      <c r="IF13" s="399"/>
      <c r="IG13" s="399"/>
      <c r="IH13" s="399"/>
      <c r="II13" s="399"/>
      <c r="IJ13" s="399"/>
      <c r="IK13" s="399"/>
      <c r="IL13" s="399"/>
      <c r="IM13" s="399"/>
      <c r="IN13" s="399"/>
      <c r="IO13" s="399"/>
      <c r="IP13" s="399"/>
      <c r="IQ13" s="399"/>
      <c r="IR13" s="399"/>
      <c r="IS13" s="399"/>
      <c r="IT13" s="399"/>
      <c r="IU13" s="9"/>
      <c r="IV13" s="9"/>
    </row>
    <row r="14" s="9" customFormat="1" ht="35.1" customHeight="1" spans="1:256">
      <c r="A14" s="167">
        <v>1</v>
      </c>
      <c r="B14" s="410" t="s">
        <v>177</v>
      </c>
      <c r="C14" s="30" t="s">
        <v>166</v>
      </c>
      <c r="D14" s="411" t="s">
        <v>167</v>
      </c>
      <c r="E14" s="411">
        <v>993958</v>
      </c>
      <c r="F14" s="411">
        <f>SUM(G14:J14)</f>
        <v>9060</v>
      </c>
      <c r="G14" s="411">
        <v>0</v>
      </c>
      <c r="H14" s="411">
        <v>0</v>
      </c>
      <c r="I14" s="411">
        <v>9060</v>
      </c>
      <c r="J14" s="411"/>
      <c r="K14" s="411">
        <v>7500</v>
      </c>
      <c r="L14" s="412" t="s">
        <v>178</v>
      </c>
      <c r="M14" s="41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row>
    <row r="15" s="246" customFormat="1" ht="35.1" customHeight="1" spans="1:256">
      <c r="A15" s="129" t="s">
        <v>179</v>
      </c>
      <c r="B15" s="60" t="s">
        <v>180</v>
      </c>
      <c r="C15" s="27"/>
      <c r="D15" s="405"/>
      <c r="E15" s="405">
        <f t="shared" ref="E15:K15" si="6">E16</f>
        <v>453830</v>
      </c>
      <c r="F15" s="405">
        <f t="shared" si="6"/>
        <v>132190</v>
      </c>
      <c r="G15" s="405">
        <f t="shared" si="6"/>
        <v>90000</v>
      </c>
      <c r="H15" s="405">
        <f t="shared" si="6"/>
        <v>230</v>
      </c>
      <c r="I15" s="405">
        <f t="shared" si="6"/>
        <v>41960</v>
      </c>
      <c r="J15" s="405">
        <f t="shared" si="6"/>
        <v>0</v>
      </c>
      <c r="K15" s="405">
        <f t="shared" si="6"/>
        <v>25000</v>
      </c>
      <c r="L15" s="409"/>
      <c r="M15" s="40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c r="DF15" s="399"/>
      <c r="DG15" s="399"/>
      <c r="DH15" s="399"/>
      <c r="DI15" s="399"/>
      <c r="DJ15" s="399"/>
      <c r="DK15" s="399"/>
      <c r="DL15" s="399"/>
      <c r="DM15" s="399"/>
      <c r="DN15" s="399"/>
      <c r="DO15" s="399"/>
      <c r="DP15" s="399"/>
      <c r="DQ15" s="399"/>
      <c r="DR15" s="399"/>
      <c r="DS15" s="399"/>
      <c r="DT15" s="399"/>
      <c r="DU15" s="399"/>
      <c r="DV15" s="399"/>
      <c r="DW15" s="399"/>
      <c r="DX15" s="399"/>
      <c r="DY15" s="399"/>
      <c r="DZ15" s="399"/>
      <c r="EA15" s="399"/>
      <c r="EB15" s="399"/>
      <c r="EC15" s="399"/>
      <c r="ED15" s="399"/>
      <c r="EE15" s="399"/>
      <c r="EF15" s="399"/>
      <c r="EG15" s="399"/>
      <c r="EH15" s="399"/>
      <c r="EI15" s="399"/>
      <c r="EJ15" s="399"/>
      <c r="EK15" s="399"/>
      <c r="EL15" s="399"/>
      <c r="EM15" s="399"/>
      <c r="EN15" s="399"/>
      <c r="EO15" s="399"/>
      <c r="EP15" s="399"/>
      <c r="EQ15" s="399"/>
      <c r="ER15" s="399"/>
      <c r="ES15" s="399"/>
      <c r="ET15" s="399"/>
      <c r="EU15" s="399"/>
      <c r="EV15" s="399"/>
      <c r="EW15" s="399"/>
      <c r="EX15" s="399"/>
      <c r="EY15" s="399"/>
      <c r="EZ15" s="399"/>
      <c r="FA15" s="399"/>
      <c r="FB15" s="399"/>
      <c r="FC15" s="399"/>
      <c r="FD15" s="399"/>
      <c r="FE15" s="399"/>
      <c r="FF15" s="399"/>
      <c r="FG15" s="399"/>
      <c r="FH15" s="399"/>
      <c r="FI15" s="399"/>
      <c r="FJ15" s="399"/>
      <c r="FK15" s="399"/>
      <c r="FL15" s="399"/>
      <c r="FM15" s="399"/>
      <c r="FN15" s="399"/>
      <c r="FO15" s="399"/>
      <c r="FP15" s="399"/>
      <c r="FQ15" s="399"/>
      <c r="FR15" s="399"/>
      <c r="FS15" s="399"/>
      <c r="FT15" s="399"/>
      <c r="FU15" s="399"/>
      <c r="FV15" s="399"/>
      <c r="FW15" s="399"/>
      <c r="FX15" s="399"/>
      <c r="FY15" s="399"/>
      <c r="FZ15" s="399"/>
      <c r="GA15" s="399"/>
      <c r="GB15" s="399"/>
      <c r="GC15" s="399"/>
      <c r="GD15" s="399"/>
      <c r="GE15" s="399"/>
      <c r="GF15" s="399"/>
      <c r="GG15" s="399"/>
      <c r="GH15" s="399"/>
      <c r="GI15" s="399"/>
      <c r="GJ15" s="399"/>
      <c r="GK15" s="399"/>
      <c r="GL15" s="399"/>
      <c r="GM15" s="399"/>
      <c r="GN15" s="399"/>
      <c r="GO15" s="399"/>
      <c r="GP15" s="399"/>
      <c r="GQ15" s="399"/>
      <c r="GR15" s="399"/>
      <c r="GS15" s="399"/>
      <c r="GT15" s="399"/>
      <c r="GU15" s="399"/>
      <c r="GV15" s="399"/>
      <c r="GW15" s="399"/>
      <c r="GX15" s="399"/>
      <c r="GY15" s="399"/>
      <c r="GZ15" s="399"/>
      <c r="HA15" s="399"/>
      <c r="HB15" s="399"/>
      <c r="HC15" s="399"/>
      <c r="HD15" s="399"/>
      <c r="HE15" s="399"/>
      <c r="HF15" s="399"/>
      <c r="HG15" s="399"/>
      <c r="HH15" s="399"/>
      <c r="HI15" s="399"/>
      <c r="HJ15" s="399"/>
      <c r="HK15" s="399"/>
      <c r="HL15" s="399"/>
      <c r="HM15" s="399"/>
      <c r="HN15" s="399"/>
      <c r="HO15" s="399"/>
      <c r="HP15" s="399"/>
      <c r="HQ15" s="399"/>
      <c r="HR15" s="399"/>
      <c r="HS15" s="399"/>
      <c r="HT15" s="399"/>
      <c r="HU15" s="399"/>
      <c r="HV15" s="399"/>
      <c r="HW15" s="399"/>
      <c r="HX15" s="399"/>
      <c r="HY15" s="399"/>
      <c r="HZ15" s="399"/>
      <c r="IA15" s="399"/>
      <c r="IB15" s="399"/>
      <c r="IC15" s="399"/>
      <c r="ID15" s="399"/>
      <c r="IE15" s="399"/>
      <c r="IF15" s="399"/>
      <c r="IG15" s="399"/>
      <c r="IH15" s="399"/>
      <c r="II15" s="399"/>
      <c r="IJ15" s="399"/>
      <c r="IK15" s="399"/>
      <c r="IL15" s="399"/>
      <c r="IM15" s="399"/>
      <c r="IN15" s="399"/>
      <c r="IO15" s="399"/>
      <c r="IP15" s="399"/>
      <c r="IQ15" s="399"/>
      <c r="IR15" s="399"/>
      <c r="IS15" s="399"/>
      <c r="IT15" s="399"/>
      <c r="IU15" s="9"/>
      <c r="IV15" s="9"/>
    </row>
    <row r="16" s="9" customFormat="1" ht="35.1" customHeight="1" spans="1:256">
      <c r="A16" s="167">
        <v>1</v>
      </c>
      <c r="B16" s="410" t="s">
        <v>181</v>
      </c>
      <c r="C16" s="30" t="s">
        <v>166</v>
      </c>
      <c r="D16" s="411" t="s">
        <v>182</v>
      </c>
      <c r="E16" s="411">
        <v>453830</v>
      </c>
      <c r="F16" s="411">
        <f>SUM(G16:J16)</f>
        <v>132190</v>
      </c>
      <c r="G16" s="411">
        <v>90000</v>
      </c>
      <c r="H16" s="411">
        <v>230</v>
      </c>
      <c r="I16" s="411">
        <v>41960</v>
      </c>
      <c r="J16" s="411"/>
      <c r="K16" s="411">
        <v>25000</v>
      </c>
      <c r="L16" s="412" t="s">
        <v>183</v>
      </c>
      <c r="M16" s="41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row>
    <row r="17" s="246" customFormat="1" ht="35.1" customHeight="1" spans="1:256">
      <c r="A17" s="129" t="s">
        <v>184</v>
      </c>
      <c r="B17" s="60" t="s">
        <v>185</v>
      </c>
      <c r="C17" s="27"/>
      <c r="D17" s="405"/>
      <c r="E17" s="405">
        <f t="shared" ref="E17:K17" si="7">E18</f>
        <v>769680</v>
      </c>
      <c r="F17" s="405">
        <f t="shared" si="7"/>
        <v>9200</v>
      </c>
      <c r="G17" s="405">
        <f t="shared" si="7"/>
        <v>0</v>
      </c>
      <c r="H17" s="405">
        <f t="shared" si="7"/>
        <v>200</v>
      </c>
      <c r="I17" s="405">
        <f t="shared" si="7"/>
        <v>9000</v>
      </c>
      <c r="J17" s="405">
        <f t="shared" si="7"/>
        <v>0</v>
      </c>
      <c r="K17" s="405">
        <f t="shared" si="7"/>
        <v>7500</v>
      </c>
      <c r="L17" s="409"/>
      <c r="M17" s="40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c r="DF17" s="399"/>
      <c r="DG17" s="399"/>
      <c r="DH17" s="399"/>
      <c r="DI17" s="399"/>
      <c r="DJ17" s="399"/>
      <c r="DK17" s="399"/>
      <c r="DL17" s="399"/>
      <c r="DM17" s="399"/>
      <c r="DN17" s="399"/>
      <c r="DO17" s="399"/>
      <c r="DP17" s="399"/>
      <c r="DQ17" s="399"/>
      <c r="DR17" s="399"/>
      <c r="DS17" s="399"/>
      <c r="DT17" s="399"/>
      <c r="DU17" s="399"/>
      <c r="DV17" s="399"/>
      <c r="DW17" s="399"/>
      <c r="DX17" s="399"/>
      <c r="DY17" s="399"/>
      <c r="DZ17" s="399"/>
      <c r="EA17" s="399"/>
      <c r="EB17" s="399"/>
      <c r="EC17" s="399"/>
      <c r="ED17" s="399"/>
      <c r="EE17" s="399"/>
      <c r="EF17" s="399"/>
      <c r="EG17" s="399"/>
      <c r="EH17" s="399"/>
      <c r="EI17" s="399"/>
      <c r="EJ17" s="399"/>
      <c r="EK17" s="399"/>
      <c r="EL17" s="399"/>
      <c r="EM17" s="399"/>
      <c r="EN17" s="399"/>
      <c r="EO17" s="399"/>
      <c r="EP17" s="399"/>
      <c r="EQ17" s="399"/>
      <c r="ER17" s="399"/>
      <c r="ES17" s="399"/>
      <c r="ET17" s="399"/>
      <c r="EU17" s="399"/>
      <c r="EV17" s="399"/>
      <c r="EW17" s="399"/>
      <c r="EX17" s="399"/>
      <c r="EY17" s="399"/>
      <c r="EZ17" s="399"/>
      <c r="FA17" s="399"/>
      <c r="FB17" s="399"/>
      <c r="FC17" s="399"/>
      <c r="FD17" s="399"/>
      <c r="FE17" s="399"/>
      <c r="FF17" s="399"/>
      <c r="FG17" s="399"/>
      <c r="FH17" s="399"/>
      <c r="FI17" s="399"/>
      <c r="FJ17" s="399"/>
      <c r="FK17" s="399"/>
      <c r="FL17" s="399"/>
      <c r="FM17" s="399"/>
      <c r="FN17" s="399"/>
      <c r="FO17" s="399"/>
      <c r="FP17" s="399"/>
      <c r="FQ17" s="399"/>
      <c r="FR17" s="399"/>
      <c r="FS17" s="399"/>
      <c r="FT17" s="399"/>
      <c r="FU17" s="399"/>
      <c r="FV17" s="399"/>
      <c r="FW17" s="399"/>
      <c r="FX17" s="399"/>
      <c r="FY17" s="399"/>
      <c r="FZ17" s="399"/>
      <c r="GA17" s="399"/>
      <c r="GB17" s="399"/>
      <c r="GC17" s="399"/>
      <c r="GD17" s="399"/>
      <c r="GE17" s="399"/>
      <c r="GF17" s="399"/>
      <c r="GG17" s="399"/>
      <c r="GH17" s="399"/>
      <c r="GI17" s="399"/>
      <c r="GJ17" s="399"/>
      <c r="GK17" s="399"/>
      <c r="GL17" s="399"/>
      <c r="GM17" s="399"/>
      <c r="GN17" s="399"/>
      <c r="GO17" s="399"/>
      <c r="GP17" s="399"/>
      <c r="GQ17" s="399"/>
      <c r="GR17" s="399"/>
      <c r="GS17" s="399"/>
      <c r="GT17" s="399"/>
      <c r="GU17" s="399"/>
      <c r="GV17" s="399"/>
      <c r="GW17" s="399"/>
      <c r="GX17" s="399"/>
      <c r="GY17" s="399"/>
      <c r="GZ17" s="399"/>
      <c r="HA17" s="399"/>
      <c r="HB17" s="399"/>
      <c r="HC17" s="399"/>
      <c r="HD17" s="399"/>
      <c r="HE17" s="399"/>
      <c r="HF17" s="399"/>
      <c r="HG17" s="399"/>
      <c r="HH17" s="399"/>
      <c r="HI17" s="399"/>
      <c r="HJ17" s="399"/>
      <c r="HK17" s="399"/>
      <c r="HL17" s="399"/>
      <c r="HM17" s="399"/>
      <c r="HN17" s="399"/>
      <c r="HO17" s="399"/>
      <c r="HP17" s="399"/>
      <c r="HQ17" s="399"/>
      <c r="HR17" s="399"/>
      <c r="HS17" s="399"/>
      <c r="HT17" s="399"/>
      <c r="HU17" s="399"/>
      <c r="HV17" s="399"/>
      <c r="HW17" s="399"/>
      <c r="HX17" s="399"/>
      <c r="HY17" s="399"/>
      <c r="HZ17" s="399"/>
      <c r="IA17" s="399"/>
      <c r="IB17" s="399"/>
      <c r="IC17" s="399"/>
      <c r="ID17" s="399"/>
      <c r="IE17" s="399"/>
      <c r="IF17" s="399"/>
      <c r="IG17" s="399"/>
      <c r="IH17" s="399"/>
      <c r="II17" s="399"/>
      <c r="IJ17" s="399"/>
      <c r="IK17" s="399"/>
      <c r="IL17" s="399"/>
      <c r="IM17" s="399"/>
      <c r="IN17" s="399"/>
      <c r="IO17" s="399"/>
      <c r="IP17" s="399"/>
      <c r="IQ17" s="399"/>
      <c r="IR17" s="399"/>
      <c r="IS17" s="399"/>
      <c r="IT17" s="399"/>
      <c r="IU17" s="9"/>
      <c r="IV17" s="9"/>
    </row>
    <row r="18" s="9" customFormat="1" ht="35.1" customHeight="1" spans="1:256">
      <c r="A18" s="167">
        <v>1</v>
      </c>
      <c r="B18" s="410" t="s">
        <v>186</v>
      </c>
      <c r="C18" s="30" t="s">
        <v>166</v>
      </c>
      <c r="D18" s="411" t="s">
        <v>167</v>
      </c>
      <c r="E18" s="411">
        <v>769680</v>
      </c>
      <c r="F18" s="411">
        <f>SUM(G18:J18)</f>
        <v>9200</v>
      </c>
      <c r="G18" s="411"/>
      <c r="H18" s="411">
        <v>200</v>
      </c>
      <c r="I18" s="411">
        <v>9000</v>
      </c>
      <c r="J18" s="411"/>
      <c r="K18" s="411">
        <v>7500</v>
      </c>
      <c r="L18" s="413" t="s">
        <v>187</v>
      </c>
      <c r="M18" s="41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02"/>
      <c r="DE18" s="302"/>
      <c r="DF18" s="302"/>
      <c r="DG18" s="302"/>
      <c r="DH18" s="302"/>
      <c r="DI18" s="302"/>
      <c r="DJ18" s="302"/>
      <c r="DK18" s="302"/>
      <c r="DL18" s="302"/>
      <c r="DM18" s="302"/>
      <c r="DN18" s="302"/>
      <c r="DO18" s="302"/>
      <c r="DP18" s="302"/>
      <c r="DQ18" s="302"/>
      <c r="DR18" s="302"/>
      <c r="DS18" s="302"/>
      <c r="DT18" s="302"/>
      <c r="DU18" s="302"/>
      <c r="DV18" s="302"/>
      <c r="DW18" s="302"/>
      <c r="DX18" s="302"/>
      <c r="DY18" s="302"/>
      <c r="DZ18" s="302"/>
      <c r="EA18" s="302"/>
      <c r="EB18" s="302"/>
      <c r="EC18" s="302"/>
      <c r="ED18" s="302"/>
      <c r="EE18" s="302"/>
      <c r="EF18" s="302"/>
      <c r="EG18" s="302"/>
      <c r="EH18" s="302"/>
      <c r="EI18" s="302"/>
      <c r="EJ18" s="302"/>
      <c r="EK18" s="302"/>
      <c r="EL18" s="302"/>
      <c r="EM18" s="302"/>
      <c r="EN18" s="302"/>
      <c r="EO18" s="302"/>
      <c r="EP18" s="302"/>
      <c r="EQ18" s="302"/>
      <c r="ER18" s="302"/>
      <c r="ES18" s="302"/>
      <c r="ET18" s="302"/>
      <c r="EU18" s="302"/>
      <c r="EV18" s="302"/>
      <c r="EW18" s="302"/>
      <c r="EX18" s="302"/>
      <c r="EY18" s="302"/>
      <c r="EZ18" s="302"/>
      <c r="FA18" s="302"/>
      <c r="FB18" s="302"/>
      <c r="FC18" s="302"/>
      <c r="FD18" s="302"/>
      <c r="FE18" s="302"/>
      <c r="FF18" s="302"/>
      <c r="FG18" s="302"/>
      <c r="FH18" s="302"/>
      <c r="FI18" s="302"/>
      <c r="FJ18" s="302"/>
      <c r="FK18" s="302"/>
      <c r="FL18" s="302"/>
      <c r="FM18" s="302"/>
      <c r="FN18" s="302"/>
      <c r="FO18" s="302"/>
      <c r="FP18" s="302"/>
      <c r="FQ18" s="302"/>
      <c r="FR18" s="302"/>
      <c r="FS18" s="302"/>
      <c r="FT18" s="302"/>
      <c r="FU18" s="302"/>
      <c r="FV18" s="302"/>
      <c r="FW18" s="302"/>
      <c r="FX18" s="302"/>
      <c r="FY18" s="302"/>
      <c r="FZ18" s="302"/>
      <c r="GA18" s="302"/>
      <c r="GB18" s="302"/>
      <c r="GC18" s="302"/>
      <c r="GD18" s="302"/>
      <c r="GE18" s="302"/>
      <c r="GF18" s="302"/>
      <c r="GG18" s="302"/>
      <c r="GH18" s="302"/>
      <c r="GI18" s="302"/>
      <c r="GJ18" s="302"/>
      <c r="GK18" s="302"/>
      <c r="GL18" s="302"/>
      <c r="GM18" s="302"/>
      <c r="GN18" s="302"/>
      <c r="GO18" s="302"/>
      <c r="GP18" s="302"/>
      <c r="GQ18" s="302"/>
      <c r="GR18" s="302"/>
      <c r="GS18" s="302"/>
      <c r="GT18" s="302"/>
      <c r="GU18" s="302"/>
      <c r="GV18" s="302"/>
      <c r="GW18" s="302"/>
      <c r="GX18" s="302"/>
      <c r="GY18" s="302"/>
      <c r="GZ18" s="302"/>
      <c r="HA18" s="302"/>
      <c r="HB18" s="302"/>
      <c r="HC18" s="302"/>
      <c r="HD18" s="302"/>
      <c r="HE18" s="302"/>
      <c r="HF18" s="302"/>
      <c r="HG18" s="302"/>
      <c r="HH18" s="302"/>
      <c r="HI18" s="302"/>
      <c r="HJ18" s="302"/>
      <c r="HK18" s="302"/>
      <c r="HL18" s="302"/>
      <c r="HM18" s="302"/>
      <c r="HN18" s="302"/>
      <c r="HO18" s="302"/>
      <c r="HP18" s="302"/>
      <c r="HQ18" s="302"/>
      <c r="HR18" s="302"/>
      <c r="HS18" s="302"/>
      <c r="HT18" s="302"/>
      <c r="HU18" s="302"/>
      <c r="HV18" s="302"/>
      <c r="HW18" s="302"/>
      <c r="HX18" s="302"/>
      <c r="HY18" s="302"/>
      <c r="HZ18" s="302"/>
      <c r="IA18" s="302"/>
      <c r="IB18" s="302"/>
      <c r="IC18" s="302"/>
      <c r="ID18" s="302"/>
      <c r="IE18" s="302"/>
      <c r="IF18" s="302"/>
      <c r="IG18" s="302"/>
      <c r="IH18" s="302"/>
      <c r="II18" s="302"/>
      <c r="IJ18" s="302"/>
      <c r="IK18" s="302"/>
      <c r="IL18" s="302"/>
      <c r="IM18" s="302"/>
      <c r="IN18" s="302"/>
      <c r="IO18" s="302"/>
      <c r="IP18" s="302"/>
      <c r="IQ18" s="302"/>
      <c r="IR18" s="302"/>
      <c r="IS18" s="302"/>
      <c r="IT18" s="302"/>
    </row>
  </sheetData>
  <mergeCells count="12">
    <mergeCell ref="A1:B1"/>
    <mergeCell ref="A2:M2"/>
    <mergeCell ref="L3:M3"/>
    <mergeCell ref="F4:J4"/>
    <mergeCell ref="A4:A5"/>
    <mergeCell ref="B4:B5"/>
    <mergeCell ref="C4:C5"/>
    <mergeCell ref="D4:D5"/>
    <mergeCell ref="E4:E5"/>
    <mergeCell ref="K4:K5"/>
    <mergeCell ref="L4:L5"/>
    <mergeCell ref="M4:M5"/>
  </mergeCells>
  <pageMargins left="0.590277777777778" right="0.511805555555556" top="0.590277777777778" bottom="0.590277777777778" header="0.298611111111111" footer="0.298611111111111"/>
  <pageSetup paperSize="9" scale="82" fitToHeight="0" orientation="landscape"/>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5"/>
  <sheetViews>
    <sheetView view="pageBreakPreview" zoomScaleNormal="80" workbookViewId="0">
      <pane ySplit="6" topLeftCell="A7" activePane="bottomLeft" state="frozen"/>
      <selection/>
      <selection pane="bottomLeft" activeCell="J15" sqref="J15"/>
    </sheetView>
  </sheetViews>
  <sheetFormatPr defaultColWidth="9" defaultRowHeight="15.6"/>
  <cols>
    <col min="1" max="1" width="6.125" style="9" customWidth="1"/>
    <col min="2" max="2" width="16.625" style="248" customWidth="1"/>
    <col min="3" max="3" width="9.375" style="9" customWidth="1"/>
    <col min="4" max="4" width="9.625" style="9" customWidth="1"/>
    <col min="5" max="5" width="6.625" style="9" customWidth="1"/>
    <col min="6" max="6" width="10.625" style="9" customWidth="1"/>
    <col min="7" max="12" width="9.625" style="9" customWidth="1"/>
    <col min="13" max="13" width="13.75" style="248" customWidth="1"/>
    <col min="14" max="14" width="9.625" style="248" customWidth="1"/>
    <col min="15" max="15" width="17" style="248" customWidth="1"/>
    <col min="16" max="16" width="13.875" style="387" customWidth="1"/>
    <col min="17" max="17" width="14" style="9"/>
    <col min="18" max="16384" width="9" style="9"/>
  </cols>
  <sheetData>
    <row r="1" ht="41.1" customHeight="1" spans="1:16">
      <c r="A1" s="232" t="s">
        <v>188</v>
      </c>
      <c r="B1" s="233"/>
      <c r="C1" s="345"/>
      <c r="D1" s="345"/>
      <c r="E1" s="344"/>
      <c r="F1" s="356"/>
      <c r="G1" s="252"/>
      <c r="H1" s="252"/>
      <c r="I1" s="252"/>
      <c r="J1" s="252"/>
      <c r="K1" s="252"/>
      <c r="L1" s="252"/>
      <c r="M1" s="346"/>
      <c r="N1" s="346"/>
      <c r="O1" s="346"/>
      <c r="P1" s="347"/>
    </row>
    <row r="2" ht="63.95" customHeight="1" spans="1:16">
      <c r="A2" s="254" t="s">
        <v>189</v>
      </c>
      <c r="B2" s="254"/>
      <c r="C2" s="254"/>
      <c r="D2" s="254"/>
      <c r="E2" s="254"/>
      <c r="F2" s="254"/>
      <c r="G2" s="254"/>
      <c r="H2" s="254"/>
      <c r="I2" s="254"/>
      <c r="J2" s="254"/>
      <c r="K2" s="254"/>
      <c r="L2" s="254"/>
      <c r="M2" s="254"/>
      <c r="N2" s="254"/>
      <c r="O2" s="254"/>
      <c r="P2" s="254"/>
    </row>
    <row r="3" s="16" customFormat="1" ht="27" customHeight="1" spans="1:16">
      <c r="A3" s="256"/>
      <c r="B3" s="256"/>
      <c r="C3" s="256"/>
      <c r="D3" s="256"/>
      <c r="E3" s="256"/>
      <c r="F3" s="256"/>
      <c r="G3" s="256"/>
      <c r="H3" s="256"/>
      <c r="I3" s="256"/>
      <c r="J3" s="256"/>
      <c r="K3" s="256"/>
      <c r="L3" s="256"/>
      <c r="M3" s="234" t="s">
        <v>12</v>
      </c>
      <c r="N3" s="234"/>
      <c r="O3" s="235"/>
      <c r="P3" s="235"/>
    </row>
    <row r="4" s="245" customFormat="1" ht="32.1" customHeight="1" spans="1:16">
      <c r="A4" s="239" t="s">
        <v>3</v>
      </c>
      <c r="B4" s="239" t="s">
        <v>13</v>
      </c>
      <c r="C4" s="58" t="s">
        <v>190</v>
      </c>
      <c r="D4" s="58" t="s">
        <v>191</v>
      </c>
      <c r="E4" s="58" t="s">
        <v>151</v>
      </c>
      <c r="F4" s="239" t="s">
        <v>15</v>
      </c>
      <c r="G4" s="239" t="s">
        <v>192</v>
      </c>
      <c r="H4" s="242"/>
      <c r="I4" s="242"/>
      <c r="J4" s="242"/>
      <c r="K4" s="242"/>
      <c r="L4" s="388" t="s">
        <v>5</v>
      </c>
      <c r="M4" s="388"/>
      <c r="N4" s="388"/>
      <c r="O4" s="131" t="s">
        <v>193</v>
      </c>
      <c r="P4" s="239" t="s">
        <v>6</v>
      </c>
    </row>
    <row r="5" s="245" customFormat="1" ht="33" customHeight="1" spans="1:16">
      <c r="A5" s="242"/>
      <c r="B5" s="242"/>
      <c r="C5" s="20"/>
      <c r="D5" s="20"/>
      <c r="E5" s="20"/>
      <c r="F5" s="242"/>
      <c r="G5" s="239" t="s">
        <v>194</v>
      </c>
      <c r="H5" s="128" t="s">
        <v>158</v>
      </c>
      <c r="I5" s="128" t="s">
        <v>159</v>
      </c>
      <c r="J5" s="128" t="s">
        <v>160</v>
      </c>
      <c r="K5" s="128" t="s">
        <v>161</v>
      </c>
      <c r="L5" s="129" t="s">
        <v>194</v>
      </c>
      <c r="M5" s="388" t="s">
        <v>195</v>
      </c>
      <c r="N5" s="261" t="s">
        <v>161</v>
      </c>
      <c r="O5" s="241"/>
      <c r="P5" s="242"/>
    </row>
    <row r="6" s="245" customFormat="1" ht="35.1" customHeight="1" spans="1:16">
      <c r="A6" s="187"/>
      <c r="B6" s="156" t="s">
        <v>196</v>
      </c>
      <c r="C6" s="389"/>
      <c r="D6" s="389"/>
      <c r="E6" s="155"/>
      <c r="F6" s="351">
        <f t="shared" ref="F6:K6" si="0">F7+F11+F13</f>
        <v>290809.24</v>
      </c>
      <c r="G6" s="60">
        <f t="shared" si="0"/>
        <v>163402</v>
      </c>
      <c r="H6" s="60">
        <f t="shared" si="0"/>
        <v>25800</v>
      </c>
      <c r="I6" s="60">
        <f t="shared" si="0"/>
        <v>49604</v>
      </c>
      <c r="J6" s="60">
        <f t="shared" si="0"/>
        <v>40716</v>
      </c>
      <c r="K6" s="60">
        <f t="shared" si="0"/>
        <v>48582</v>
      </c>
      <c r="L6" s="389">
        <f>SUM(M6:N6)</f>
        <v>12837</v>
      </c>
      <c r="M6" s="60">
        <f>M7+M11+M13</f>
        <v>8800</v>
      </c>
      <c r="N6" s="60">
        <f>N7+N11+N13</f>
        <v>4037</v>
      </c>
      <c r="O6" s="60"/>
      <c r="P6" s="201"/>
    </row>
    <row r="7" s="245" customFormat="1" ht="35.1" customHeight="1" spans="1:16">
      <c r="A7" s="390" t="s">
        <v>8</v>
      </c>
      <c r="B7" s="129" t="s">
        <v>197</v>
      </c>
      <c r="C7" s="60"/>
      <c r="D7" s="60"/>
      <c r="E7" s="20"/>
      <c r="F7" s="389">
        <f t="shared" ref="F7:K7" si="1">SUM(F8:F10)</f>
        <v>226477</v>
      </c>
      <c r="G7" s="389">
        <f t="shared" si="1"/>
        <v>121382</v>
      </c>
      <c r="H7" s="389">
        <f t="shared" si="1"/>
        <v>15000</v>
      </c>
      <c r="I7" s="389">
        <f t="shared" si="1"/>
        <v>28000</v>
      </c>
      <c r="J7" s="389">
        <f t="shared" si="1"/>
        <v>29800</v>
      </c>
      <c r="K7" s="389">
        <f t="shared" si="1"/>
        <v>48582</v>
      </c>
      <c r="L7" s="389">
        <f>SUM(M7:N7)</f>
        <v>6500</v>
      </c>
      <c r="M7" s="389">
        <f>SUM(M8:M10)</f>
        <v>6500</v>
      </c>
      <c r="N7" s="389">
        <f>SUM(N8:N10)</f>
        <v>0</v>
      </c>
      <c r="O7" s="389"/>
      <c r="P7" s="391"/>
    </row>
    <row r="8" s="245" customFormat="1" ht="35.1" customHeight="1" spans="1:16">
      <c r="A8" s="188">
        <v>1</v>
      </c>
      <c r="B8" s="67" t="s">
        <v>198</v>
      </c>
      <c r="C8" s="66" t="s">
        <v>199</v>
      </c>
      <c r="D8" s="66" t="s">
        <v>200</v>
      </c>
      <c r="E8" s="66" t="s">
        <v>201</v>
      </c>
      <c r="F8" s="352">
        <v>74915</v>
      </c>
      <c r="G8" s="392">
        <f t="shared" ref="G8:G10" si="2">SUM(H8:K8)</f>
        <v>41200</v>
      </c>
      <c r="H8" s="392">
        <v>15000</v>
      </c>
      <c r="I8" s="392">
        <v>8000</v>
      </c>
      <c r="J8" s="392">
        <v>10800</v>
      </c>
      <c r="K8" s="392">
        <v>7400</v>
      </c>
      <c r="L8" s="392">
        <f t="shared" ref="L8:L10" si="3">SUM(M8:N8)</f>
        <v>3000</v>
      </c>
      <c r="M8" s="392">
        <v>3000</v>
      </c>
      <c r="N8" s="392"/>
      <c r="O8" s="393" t="s">
        <v>202</v>
      </c>
      <c r="P8" s="394"/>
    </row>
    <row r="9" s="245" customFormat="1" ht="35.1" customHeight="1" spans="1:16">
      <c r="A9" s="188">
        <v>2</v>
      </c>
      <c r="B9" s="67" t="s">
        <v>203</v>
      </c>
      <c r="C9" s="66" t="s">
        <v>204</v>
      </c>
      <c r="D9" s="66" t="s">
        <v>205</v>
      </c>
      <c r="E9" s="66" t="s">
        <v>201</v>
      </c>
      <c r="F9" s="352">
        <v>65853</v>
      </c>
      <c r="G9" s="392">
        <f t="shared" si="2"/>
        <v>60682</v>
      </c>
      <c r="H9" s="392"/>
      <c r="I9" s="392">
        <v>20000</v>
      </c>
      <c r="J9" s="392">
        <v>8000</v>
      </c>
      <c r="K9" s="392">
        <v>32682</v>
      </c>
      <c r="L9" s="392">
        <f t="shared" si="3"/>
        <v>3000</v>
      </c>
      <c r="M9" s="392">
        <v>3000</v>
      </c>
      <c r="N9" s="392"/>
      <c r="O9" s="393" t="s">
        <v>202</v>
      </c>
      <c r="P9" s="394"/>
    </row>
    <row r="10" s="245" customFormat="1" ht="35.1" customHeight="1" spans="1:16">
      <c r="A10" s="188">
        <v>3</v>
      </c>
      <c r="B10" s="67" t="s">
        <v>206</v>
      </c>
      <c r="C10" s="66" t="s">
        <v>207</v>
      </c>
      <c r="D10" s="66" t="s">
        <v>208</v>
      </c>
      <c r="E10" s="66" t="s">
        <v>201</v>
      </c>
      <c r="F10" s="352">
        <v>85709</v>
      </c>
      <c r="G10" s="392">
        <f t="shared" si="2"/>
        <v>19500</v>
      </c>
      <c r="H10" s="392"/>
      <c r="I10" s="392"/>
      <c r="J10" s="392">
        <v>11000</v>
      </c>
      <c r="K10" s="392">
        <v>8500</v>
      </c>
      <c r="L10" s="392">
        <f t="shared" si="3"/>
        <v>500</v>
      </c>
      <c r="M10" s="392">
        <v>500</v>
      </c>
      <c r="N10" s="392"/>
      <c r="O10" s="393" t="s">
        <v>202</v>
      </c>
      <c r="P10" s="31" t="s">
        <v>209</v>
      </c>
    </row>
    <row r="11" s="245" customFormat="1" ht="35.1" customHeight="1" spans="1:16">
      <c r="A11" s="390" t="s">
        <v>169</v>
      </c>
      <c r="B11" s="129" t="s">
        <v>210</v>
      </c>
      <c r="C11" s="60"/>
      <c r="D11" s="60"/>
      <c r="E11" s="20"/>
      <c r="F11" s="389">
        <f t="shared" ref="F11:K11" si="4">SUM(F12)</f>
        <v>18437</v>
      </c>
      <c r="G11" s="389">
        <f t="shared" si="4"/>
        <v>13300</v>
      </c>
      <c r="H11" s="389">
        <f t="shared" si="4"/>
        <v>10800</v>
      </c>
      <c r="I11" s="389">
        <f t="shared" si="4"/>
        <v>0</v>
      </c>
      <c r="J11" s="389">
        <f t="shared" si="4"/>
        <v>2500</v>
      </c>
      <c r="K11" s="389">
        <f t="shared" si="4"/>
        <v>0</v>
      </c>
      <c r="L11" s="389">
        <f t="shared" ref="L11:L15" si="5">SUM(M11:N11)</f>
        <v>5137</v>
      </c>
      <c r="M11" s="389">
        <f>SUM(M12)</f>
        <v>1100</v>
      </c>
      <c r="N11" s="389">
        <f>SUM(N12)</f>
        <v>4037</v>
      </c>
      <c r="O11" s="389"/>
      <c r="P11" s="391"/>
    </row>
    <row r="12" s="245" customFormat="1" ht="35.1" customHeight="1" spans="1:16">
      <c r="A12" s="188">
        <v>1</v>
      </c>
      <c r="B12" s="67" t="s">
        <v>211</v>
      </c>
      <c r="C12" s="66" t="s">
        <v>204</v>
      </c>
      <c r="D12" s="66" t="s">
        <v>212</v>
      </c>
      <c r="E12" s="66" t="s">
        <v>201</v>
      </c>
      <c r="F12" s="352">
        <v>18437</v>
      </c>
      <c r="G12" s="392">
        <f>SUM(H12:K12)</f>
        <v>13300</v>
      </c>
      <c r="H12" s="392">
        <v>10800</v>
      </c>
      <c r="I12" s="392"/>
      <c r="J12" s="392">
        <v>2500</v>
      </c>
      <c r="K12" s="392"/>
      <c r="L12" s="392">
        <f t="shared" si="5"/>
        <v>5137</v>
      </c>
      <c r="M12" s="392">
        <v>1100</v>
      </c>
      <c r="N12" s="392">
        <v>4037</v>
      </c>
      <c r="O12" s="393" t="s">
        <v>202</v>
      </c>
      <c r="P12" s="395"/>
    </row>
    <row r="13" s="245" customFormat="1" ht="35.1" customHeight="1" spans="1:16">
      <c r="A13" s="390" t="s">
        <v>172</v>
      </c>
      <c r="B13" s="129" t="s">
        <v>213</v>
      </c>
      <c r="C13" s="60"/>
      <c r="D13" s="60"/>
      <c r="E13" s="20"/>
      <c r="F13" s="389">
        <f t="shared" ref="F13:K13" si="6">F14+F15</f>
        <v>45895.24</v>
      </c>
      <c r="G13" s="389">
        <f t="shared" si="6"/>
        <v>28720</v>
      </c>
      <c r="H13" s="389">
        <f t="shared" si="6"/>
        <v>0</v>
      </c>
      <c r="I13" s="389">
        <f t="shared" si="6"/>
        <v>21604</v>
      </c>
      <c r="J13" s="389">
        <f t="shared" si="6"/>
        <v>8416</v>
      </c>
      <c r="K13" s="389">
        <f t="shared" si="6"/>
        <v>0</v>
      </c>
      <c r="L13" s="389">
        <f t="shared" si="5"/>
        <v>1200</v>
      </c>
      <c r="M13" s="389">
        <f>M14+M15</f>
        <v>1200</v>
      </c>
      <c r="N13" s="389"/>
      <c r="O13" s="389"/>
      <c r="P13" s="391"/>
    </row>
    <row r="14" s="245" customFormat="1" ht="35.1" customHeight="1" spans="1:16">
      <c r="A14" s="188">
        <v>1</v>
      </c>
      <c r="B14" s="67" t="s">
        <v>214</v>
      </c>
      <c r="C14" s="66" t="s">
        <v>215</v>
      </c>
      <c r="D14" s="66" t="s">
        <v>216</v>
      </c>
      <c r="E14" s="66" t="s">
        <v>201</v>
      </c>
      <c r="F14" s="352">
        <v>20070.78</v>
      </c>
      <c r="G14" s="392">
        <v>12940</v>
      </c>
      <c r="H14" s="392"/>
      <c r="I14" s="392">
        <v>9416</v>
      </c>
      <c r="J14" s="392">
        <v>3524</v>
      </c>
      <c r="K14" s="392"/>
      <c r="L14" s="392">
        <f t="shared" si="5"/>
        <v>900</v>
      </c>
      <c r="M14" s="392">
        <v>900</v>
      </c>
      <c r="N14" s="392"/>
      <c r="O14" s="393" t="s">
        <v>202</v>
      </c>
      <c r="P14" s="395"/>
    </row>
    <row r="15" s="245" customFormat="1" ht="35.1" customHeight="1" spans="1:16">
      <c r="A15" s="188">
        <v>2</v>
      </c>
      <c r="B15" s="67" t="s">
        <v>217</v>
      </c>
      <c r="C15" s="66" t="s">
        <v>204</v>
      </c>
      <c r="D15" s="66" t="s">
        <v>218</v>
      </c>
      <c r="E15" s="66" t="s">
        <v>201</v>
      </c>
      <c r="F15" s="352">
        <v>25824.46</v>
      </c>
      <c r="G15" s="392">
        <v>15780</v>
      </c>
      <c r="H15" s="392"/>
      <c r="I15" s="392">
        <v>12188</v>
      </c>
      <c r="J15" s="392">
        <v>4892</v>
      </c>
      <c r="K15" s="392"/>
      <c r="L15" s="392">
        <f t="shared" si="5"/>
        <v>300</v>
      </c>
      <c r="M15" s="392">
        <v>300</v>
      </c>
      <c r="N15" s="392"/>
      <c r="O15" s="393" t="s">
        <v>202</v>
      </c>
      <c r="P15" s="31" t="s">
        <v>219</v>
      </c>
    </row>
  </sheetData>
  <autoFilter xmlns:etc="http://www.wps.cn/officeDocument/2017/etCustomData" ref="A5:P15" etc:filterBottomFollowUsedRange="0">
    <extLst/>
  </autoFilter>
  <mergeCells count="13">
    <mergeCell ref="A1:B1"/>
    <mergeCell ref="A2:P2"/>
    <mergeCell ref="M3:P3"/>
    <mergeCell ref="G4:K4"/>
    <mergeCell ref="L4:N4"/>
    <mergeCell ref="A4:A5"/>
    <mergeCell ref="B4:B5"/>
    <mergeCell ref="C4:C5"/>
    <mergeCell ref="D4:D5"/>
    <mergeCell ref="E4:E5"/>
    <mergeCell ref="F4:F5"/>
    <mergeCell ref="O4:O5"/>
    <mergeCell ref="P4:P5"/>
  </mergeCells>
  <pageMargins left="0.590277777777778" right="0.511805555555556" top="0.786805555555556" bottom="0.786805555555556" header="0.393055555555556" footer="0.393055555555556"/>
  <pageSetup paperSize="9" scale="74" fitToHeight="0" orientation="landscape"/>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2"/>
  <sheetViews>
    <sheetView view="pageBreakPreview" zoomScaleNormal="100" workbookViewId="0">
      <pane ySplit="5" topLeftCell="A66" activePane="bottomLeft" state="frozen"/>
      <selection/>
      <selection pane="bottomLeft" activeCell="A69" sqref="A69:P70"/>
    </sheetView>
  </sheetViews>
  <sheetFormatPr defaultColWidth="9" defaultRowHeight="15.6"/>
  <cols>
    <col min="1" max="1" width="6.625" style="9" customWidth="1"/>
    <col min="2" max="2" width="14.625" style="9" customWidth="1"/>
    <col min="3" max="3" width="9.5" style="9" customWidth="1"/>
    <col min="4" max="4" width="9.875" style="9" customWidth="1"/>
    <col min="5" max="5" width="6.875" style="9" customWidth="1"/>
    <col min="6" max="6" width="10.625" style="9" customWidth="1"/>
    <col min="7" max="7" width="9.625" style="9" customWidth="1"/>
    <col min="8" max="8" width="9.625" style="9" hidden="1" customWidth="1"/>
    <col min="9" max="12" width="9.625" style="9" customWidth="1"/>
    <col min="13" max="13" width="13" style="248" customWidth="1"/>
    <col min="14" max="14" width="9.625" style="248" customWidth="1"/>
    <col min="15" max="15" width="23.25" style="77" customWidth="1"/>
    <col min="16" max="16" width="22.125" style="368" customWidth="1"/>
    <col min="17" max="16384" width="9" style="9"/>
  </cols>
  <sheetData>
    <row r="1" ht="32.1" customHeight="1" spans="1:16 16384:16384">
      <c r="A1" s="344" t="s">
        <v>220</v>
      </c>
      <c r="B1" s="344"/>
      <c r="C1" s="345"/>
      <c r="D1" s="345"/>
      <c r="E1" s="345"/>
      <c r="F1" s="356"/>
      <c r="G1" s="252"/>
      <c r="H1" s="252"/>
      <c r="I1" s="252"/>
      <c r="J1" s="252"/>
      <c r="K1" s="252"/>
      <c r="L1" s="252"/>
      <c r="M1" s="346"/>
      <c r="N1" s="346"/>
      <c r="O1" s="346"/>
      <c r="P1" s="347"/>
    </row>
    <row r="2" ht="66" customHeight="1" spans="1:16 16384:16384">
      <c r="A2" s="254" t="s">
        <v>221</v>
      </c>
      <c r="B2" s="254"/>
      <c r="C2" s="254"/>
      <c r="D2" s="254"/>
      <c r="E2" s="254"/>
      <c r="F2" s="254"/>
      <c r="G2" s="254"/>
      <c r="H2" s="254"/>
      <c r="I2" s="254"/>
      <c r="J2" s="254"/>
      <c r="K2" s="254"/>
      <c r="L2" s="254"/>
      <c r="M2" s="254"/>
      <c r="N2" s="254"/>
      <c r="O2" s="254"/>
      <c r="P2" s="254"/>
    </row>
    <row r="3" ht="26.1" customHeight="1" spans="1:16 16384:16384">
      <c r="A3" s="256"/>
      <c r="B3" s="256"/>
      <c r="C3" s="256"/>
      <c r="D3" s="256"/>
      <c r="E3" s="256"/>
      <c r="F3" s="256"/>
      <c r="G3" s="256"/>
      <c r="H3" s="256"/>
      <c r="I3" s="256"/>
      <c r="J3" s="256"/>
      <c r="K3" s="256"/>
      <c r="L3" s="256"/>
      <c r="M3" s="304" t="s">
        <v>222</v>
      </c>
      <c r="N3" s="235"/>
      <c r="O3" s="235"/>
      <c r="P3" s="235"/>
    </row>
    <row r="4" s="372" customFormat="1" ht="30" customHeight="1" spans="1:16 16384:16384">
      <c r="A4" s="242" t="s">
        <v>148</v>
      </c>
      <c r="B4" s="242" t="s">
        <v>149</v>
      </c>
      <c r="C4" s="20" t="s">
        <v>223</v>
      </c>
      <c r="D4" s="242" t="s">
        <v>224</v>
      </c>
      <c r="E4" s="20" t="s">
        <v>151</v>
      </c>
      <c r="F4" s="242" t="s">
        <v>152</v>
      </c>
      <c r="G4" s="242" t="s">
        <v>153</v>
      </c>
      <c r="H4" s="242"/>
      <c r="I4" s="242"/>
      <c r="J4" s="242"/>
      <c r="K4" s="242"/>
      <c r="L4" s="261" t="s">
        <v>5</v>
      </c>
      <c r="M4" s="351"/>
      <c r="N4" s="351"/>
      <c r="O4" s="348" t="s">
        <v>155</v>
      </c>
      <c r="P4" s="242" t="s">
        <v>156</v>
      </c>
    </row>
    <row r="5" s="372" customFormat="1" ht="32.1" customHeight="1" spans="1:16 16384:16384">
      <c r="A5" s="242"/>
      <c r="B5" s="242"/>
      <c r="C5" s="20"/>
      <c r="D5" s="242"/>
      <c r="E5" s="20"/>
      <c r="F5" s="242"/>
      <c r="G5" s="242" t="s">
        <v>157</v>
      </c>
      <c r="H5" s="242" t="s">
        <v>225</v>
      </c>
      <c r="I5" s="242" t="s">
        <v>226</v>
      </c>
      <c r="J5" s="242" t="s">
        <v>227</v>
      </c>
      <c r="K5" s="239" t="s">
        <v>161</v>
      </c>
      <c r="L5" s="239" t="s">
        <v>194</v>
      </c>
      <c r="M5" s="261" t="s">
        <v>195</v>
      </c>
      <c r="N5" s="261" t="s">
        <v>161</v>
      </c>
      <c r="O5" s="241"/>
      <c r="P5" s="242"/>
    </row>
    <row r="6" s="373" customFormat="1" ht="35.1" customHeight="1" spans="1:16 16384:16384">
      <c r="A6" s="374" t="s">
        <v>228</v>
      </c>
      <c r="B6" s="375"/>
      <c r="C6" s="375"/>
      <c r="D6" s="376"/>
      <c r="E6" s="377"/>
      <c r="F6" s="350">
        <f t="shared" ref="F6:K6" si="0">SUM(F7:F102)</f>
        <v>48089.13</v>
      </c>
      <c r="G6" s="60">
        <f t="shared" si="0"/>
        <v>18133</v>
      </c>
      <c r="H6" s="60">
        <f t="shared" si="0"/>
        <v>0</v>
      </c>
      <c r="I6" s="60">
        <f t="shared" si="0"/>
        <v>18133</v>
      </c>
      <c r="J6" s="60">
        <f t="shared" si="0"/>
        <v>0</v>
      </c>
      <c r="K6" s="60">
        <f t="shared" si="0"/>
        <v>0</v>
      </c>
      <c r="L6" s="60">
        <f>SUM(M6:N6)</f>
        <v>15901.86</v>
      </c>
      <c r="M6" s="60">
        <f>SUM(M7:M102)</f>
        <v>10106</v>
      </c>
      <c r="N6" s="350">
        <f>SUM(N7:N102)</f>
        <v>5795.86</v>
      </c>
      <c r="O6" s="60"/>
      <c r="P6" s="201"/>
    </row>
    <row r="7" s="9" customFormat="1" ht="35.1" customHeight="1" spans="1:16 16384:16384">
      <c r="A7" s="378">
        <v>1</v>
      </c>
      <c r="B7" s="188" t="s">
        <v>229</v>
      </c>
      <c r="C7" s="188" t="s">
        <v>230</v>
      </c>
      <c r="D7" s="188" t="s">
        <v>166</v>
      </c>
      <c r="E7" s="188" t="s">
        <v>167</v>
      </c>
      <c r="F7" s="325">
        <v>671.5</v>
      </c>
      <c r="G7" s="62">
        <f t="shared" ref="G7:G70" si="1">SUM(H7:K7)</f>
        <v>350</v>
      </c>
      <c r="H7" s="188"/>
      <c r="I7" s="188">
        <v>350</v>
      </c>
      <c r="J7" s="188"/>
      <c r="K7" s="188"/>
      <c r="L7" s="188">
        <f>SUM(M7:N7)</f>
        <v>321.5</v>
      </c>
      <c r="M7" s="188">
        <v>188</v>
      </c>
      <c r="N7" s="325">
        <f>F7-G7-M7</f>
        <v>133.5</v>
      </c>
      <c r="O7" s="62" t="s">
        <v>231</v>
      </c>
      <c r="P7" s="379" t="s">
        <v>232</v>
      </c>
      <c r="XFD7" s="373"/>
    </row>
    <row r="8" ht="35.1" customHeight="1" spans="1:16 16384:16384">
      <c r="A8" s="378">
        <v>2</v>
      </c>
      <c r="B8" s="188" t="s">
        <v>233</v>
      </c>
      <c r="C8" s="188" t="s">
        <v>230</v>
      </c>
      <c r="D8" s="188" t="s">
        <v>234</v>
      </c>
      <c r="E8" s="188" t="s">
        <v>167</v>
      </c>
      <c r="F8" s="325">
        <v>484.59</v>
      </c>
      <c r="G8" s="62">
        <f t="shared" si="1"/>
        <v>252</v>
      </c>
      <c r="H8" s="188"/>
      <c r="I8" s="188">
        <v>252</v>
      </c>
      <c r="J8" s="188"/>
      <c r="K8" s="188"/>
      <c r="L8" s="188">
        <f t="shared" ref="L8:L39" si="2">SUM(M8:N8)</f>
        <v>232.59</v>
      </c>
      <c r="M8" s="188">
        <v>136</v>
      </c>
      <c r="N8" s="325">
        <f t="shared" ref="N8:N15" si="3">F8-G8-M8</f>
        <v>96.59</v>
      </c>
      <c r="O8" s="62" t="s">
        <v>231</v>
      </c>
      <c r="P8" s="379" t="s">
        <v>235</v>
      </c>
    </row>
    <row r="9" s="9" customFormat="1" ht="35.1" customHeight="1" spans="1:16 16384:16384">
      <c r="A9" s="378">
        <v>3</v>
      </c>
      <c r="B9" s="188" t="s">
        <v>236</v>
      </c>
      <c r="C9" s="188" t="s">
        <v>230</v>
      </c>
      <c r="D9" s="188" t="s">
        <v>234</v>
      </c>
      <c r="E9" s="188" t="s">
        <v>167</v>
      </c>
      <c r="F9" s="325">
        <v>383.16</v>
      </c>
      <c r="G9" s="62">
        <f t="shared" si="1"/>
        <v>200</v>
      </c>
      <c r="H9" s="188"/>
      <c r="I9" s="188">
        <v>200</v>
      </c>
      <c r="J9" s="188"/>
      <c r="K9" s="188"/>
      <c r="L9" s="188">
        <f t="shared" si="2"/>
        <v>183.16</v>
      </c>
      <c r="M9" s="188">
        <v>107</v>
      </c>
      <c r="N9" s="325">
        <f t="shared" si="3"/>
        <v>76.16</v>
      </c>
      <c r="O9" s="62" t="s">
        <v>231</v>
      </c>
      <c r="P9" s="379" t="s">
        <v>237</v>
      </c>
      <c r="XFD9" s="246"/>
    </row>
    <row r="10" s="9" customFormat="1" ht="35.1" customHeight="1" spans="1:16 16384:16384">
      <c r="A10" s="378">
        <v>4</v>
      </c>
      <c r="B10" s="188" t="s">
        <v>238</v>
      </c>
      <c r="C10" s="188" t="s">
        <v>230</v>
      </c>
      <c r="D10" s="188" t="s">
        <v>239</v>
      </c>
      <c r="E10" s="188" t="s">
        <v>167</v>
      </c>
      <c r="F10" s="325">
        <v>613.51</v>
      </c>
      <c r="G10" s="62">
        <f t="shared" si="1"/>
        <v>320</v>
      </c>
      <c r="H10" s="188"/>
      <c r="I10" s="188">
        <v>320</v>
      </c>
      <c r="J10" s="188"/>
      <c r="K10" s="188"/>
      <c r="L10" s="188">
        <f t="shared" si="2"/>
        <v>293.51</v>
      </c>
      <c r="M10" s="188">
        <v>171</v>
      </c>
      <c r="N10" s="325">
        <f t="shared" si="3"/>
        <v>122.51</v>
      </c>
      <c r="O10" s="62" t="s">
        <v>231</v>
      </c>
      <c r="P10" s="379" t="s">
        <v>240</v>
      </c>
      <c r="XFD10" s="373"/>
    </row>
    <row r="11" ht="35.1" customHeight="1" spans="1:16 16384:16384">
      <c r="A11" s="378">
        <v>5</v>
      </c>
      <c r="B11" s="188" t="s">
        <v>241</v>
      </c>
      <c r="C11" s="188" t="s">
        <v>230</v>
      </c>
      <c r="D11" s="188" t="s">
        <v>239</v>
      </c>
      <c r="E11" s="188" t="s">
        <v>167</v>
      </c>
      <c r="F11" s="325">
        <v>332.14</v>
      </c>
      <c r="G11" s="62">
        <f t="shared" si="1"/>
        <v>173</v>
      </c>
      <c r="H11" s="188"/>
      <c r="I11" s="188">
        <v>173</v>
      </c>
      <c r="J11" s="188"/>
      <c r="K11" s="188"/>
      <c r="L11" s="188">
        <f t="shared" si="2"/>
        <v>159.14</v>
      </c>
      <c r="M11" s="188">
        <v>93</v>
      </c>
      <c r="N11" s="325">
        <f t="shared" si="3"/>
        <v>66.14</v>
      </c>
      <c r="O11" s="62" t="s">
        <v>231</v>
      </c>
      <c r="P11" s="379" t="s">
        <v>242</v>
      </c>
    </row>
    <row r="12" ht="35.1" customHeight="1" spans="1:16 16384:16384">
      <c r="A12" s="378">
        <v>6</v>
      </c>
      <c r="B12" s="188" t="s">
        <v>243</v>
      </c>
      <c r="C12" s="188" t="s">
        <v>230</v>
      </c>
      <c r="D12" s="188" t="s">
        <v>239</v>
      </c>
      <c r="E12" s="188" t="s">
        <v>167</v>
      </c>
      <c r="F12" s="325">
        <v>422.26</v>
      </c>
      <c r="G12" s="62">
        <f t="shared" si="1"/>
        <v>220</v>
      </c>
      <c r="H12" s="188"/>
      <c r="I12" s="188">
        <v>220</v>
      </c>
      <c r="J12" s="188"/>
      <c r="K12" s="188"/>
      <c r="L12" s="188">
        <f t="shared" si="2"/>
        <v>202.26</v>
      </c>
      <c r="M12" s="188">
        <v>118</v>
      </c>
      <c r="N12" s="325">
        <f t="shared" si="3"/>
        <v>84.26</v>
      </c>
      <c r="O12" s="62" t="s">
        <v>231</v>
      </c>
      <c r="P12" s="379" t="s">
        <v>244</v>
      </c>
    </row>
    <row r="13" ht="35.1" customHeight="1" spans="1:16 16384:16384">
      <c r="A13" s="378">
        <v>7</v>
      </c>
      <c r="B13" s="188" t="s">
        <v>245</v>
      </c>
      <c r="C13" s="188" t="s">
        <v>230</v>
      </c>
      <c r="D13" s="188" t="s">
        <v>239</v>
      </c>
      <c r="E13" s="188" t="s">
        <v>167</v>
      </c>
      <c r="F13" s="325">
        <v>754.78</v>
      </c>
      <c r="G13" s="62">
        <f t="shared" si="1"/>
        <v>393</v>
      </c>
      <c r="H13" s="188"/>
      <c r="I13" s="188">
        <v>393</v>
      </c>
      <c r="J13" s="188"/>
      <c r="K13" s="188"/>
      <c r="L13" s="188">
        <f t="shared" si="2"/>
        <v>361.78</v>
      </c>
      <c r="M13" s="188">
        <v>211</v>
      </c>
      <c r="N13" s="325">
        <f t="shared" si="3"/>
        <v>150.78</v>
      </c>
      <c r="O13" s="62" t="s">
        <v>231</v>
      </c>
      <c r="P13" s="379" t="s">
        <v>246</v>
      </c>
    </row>
    <row r="14" ht="35.1" customHeight="1" spans="1:16 16384:16384">
      <c r="A14" s="378">
        <v>8</v>
      </c>
      <c r="B14" s="188" t="s">
        <v>247</v>
      </c>
      <c r="C14" s="188" t="s">
        <v>230</v>
      </c>
      <c r="D14" s="188" t="s">
        <v>239</v>
      </c>
      <c r="E14" s="188" t="s">
        <v>167</v>
      </c>
      <c r="F14" s="325">
        <v>432.2</v>
      </c>
      <c r="G14" s="62">
        <f t="shared" si="1"/>
        <v>225</v>
      </c>
      <c r="H14" s="188"/>
      <c r="I14" s="188">
        <v>225</v>
      </c>
      <c r="J14" s="188"/>
      <c r="K14" s="188"/>
      <c r="L14" s="188">
        <f t="shared" si="2"/>
        <v>207.2</v>
      </c>
      <c r="M14" s="188">
        <v>121</v>
      </c>
      <c r="N14" s="325">
        <f t="shared" si="3"/>
        <v>86.2</v>
      </c>
      <c r="O14" s="62" t="s">
        <v>231</v>
      </c>
      <c r="P14" s="379" t="s">
        <v>248</v>
      </c>
    </row>
    <row r="15" ht="35.1" customHeight="1" spans="1:16 16384:16384">
      <c r="A15" s="378">
        <v>9</v>
      </c>
      <c r="B15" s="188" t="s">
        <v>249</v>
      </c>
      <c r="C15" s="188" t="s">
        <v>230</v>
      </c>
      <c r="D15" s="188" t="s">
        <v>239</v>
      </c>
      <c r="E15" s="188" t="s">
        <v>167</v>
      </c>
      <c r="F15" s="325">
        <v>183.8</v>
      </c>
      <c r="G15" s="62">
        <f t="shared" si="1"/>
        <v>96</v>
      </c>
      <c r="H15" s="188"/>
      <c r="I15" s="188">
        <v>96</v>
      </c>
      <c r="J15" s="188"/>
      <c r="K15" s="188"/>
      <c r="L15" s="188">
        <f t="shared" si="2"/>
        <v>87.8</v>
      </c>
      <c r="M15" s="188">
        <v>52</v>
      </c>
      <c r="N15" s="325">
        <f t="shared" si="3"/>
        <v>35.8</v>
      </c>
      <c r="O15" s="62" t="s">
        <v>231</v>
      </c>
      <c r="P15" s="379" t="s">
        <v>250</v>
      </c>
    </row>
    <row r="16" s="373" customFormat="1" ht="35.1" customHeight="1" spans="1:16 16384:16384">
      <c r="A16" s="378">
        <v>10</v>
      </c>
      <c r="B16" s="188" t="s">
        <v>251</v>
      </c>
      <c r="C16" s="188" t="s">
        <v>230</v>
      </c>
      <c r="D16" s="188" t="s">
        <v>239</v>
      </c>
      <c r="E16" s="188" t="s">
        <v>167</v>
      </c>
      <c r="F16" s="325">
        <v>537.15</v>
      </c>
      <c r="G16" s="62">
        <f t="shared" si="1"/>
        <v>80</v>
      </c>
      <c r="H16" s="380"/>
      <c r="I16" s="381">
        <v>80</v>
      </c>
      <c r="J16" s="380"/>
      <c r="K16" s="380"/>
      <c r="L16" s="188">
        <f t="shared" si="2"/>
        <v>40</v>
      </c>
      <c r="M16" s="188">
        <v>40</v>
      </c>
      <c r="N16" s="325"/>
      <c r="O16" s="62" t="s">
        <v>231</v>
      </c>
      <c r="P16" s="379" t="s">
        <v>252</v>
      </c>
    </row>
    <row r="17" ht="35.1" customHeight="1" spans="1:16">
      <c r="A17" s="378">
        <v>11</v>
      </c>
      <c r="B17" s="188" t="s">
        <v>253</v>
      </c>
      <c r="C17" s="188" t="s">
        <v>230</v>
      </c>
      <c r="D17" s="188" t="s">
        <v>239</v>
      </c>
      <c r="E17" s="188" t="s">
        <v>167</v>
      </c>
      <c r="F17" s="325">
        <v>720.89</v>
      </c>
      <c r="G17" s="62">
        <f t="shared" si="1"/>
        <v>80</v>
      </c>
      <c r="H17" s="380"/>
      <c r="I17" s="381">
        <v>80</v>
      </c>
      <c r="J17" s="380"/>
      <c r="K17" s="380"/>
      <c r="L17" s="188">
        <f t="shared" si="2"/>
        <v>40</v>
      </c>
      <c r="M17" s="188">
        <v>40</v>
      </c>
      <c r="N17" s="325"/>
      <c r="O17" s="62" t="s">
        <v>231</v>
      </c>
      <c r="P17" s="379" t="s">
        <v>254</v>
      </c>
    </row>
    <row r="18" ht="35.1" customHeight="1" spans="1:16">
      <c r="A18" s="378">
        <v>12</v>
      </c>
      <c r="B18" s="188" t="s">
        <v>255</v>
      </c>
      <c r="C18" s="188" t="s">
        <v>230</v>
      </c>
      <c r="D18" s="188" t="s">
        <v>256</v>
      </c>
      <c r="E18" s="188" t="s">
        <v>167</v>
      </c>
      <c r="F18" s="325">
        <v>398.39</v>
      </c>
      <c r="G18" s="62">
        <f t="shared" si="1"/>
        <v>208</v>
      </c>
      <c r="H18" s="188"/>
      <c r="I18" s="188">
        <v>208</v>
      </c>
      <c r="J18" s="188"/>
      <c r="K18" s="188"/>
      <c r="L18" s="188">
        <f t="shared" si="2"/>
        <v>190.39</v>
      </c>
      <c r="M18" s="188">
        <v>111</v>
      </c>
      <c r="N18" s="325">
        <f>F18-G18-M18</f>
        <v>79.39</v>
      </c>
      <c r="O18" s="62" t="s">
        <v>231</v>
      </c>
      <c r="P18" s="379" t="s">
        <v>257</v>
      </c>
    </row>
    <row r="19" ht="35.1" customHeight="1" spans="1:16">
      <c r="A19" s="378">
        <v>13</v>
      </c>
      <c r="B19" s="188" t="s">
        <v>258</v>
      </c>
      <c r="C19" s="188" t="s">
        <v>230</v>
      </c>
      <c r="D19" s="188" t="s">
        <v>256</v>
      </c>
      <c r="E19" s="188" t="s">
        <v>167</v>
      </c>
      <c r="F19" s="325">
        <v>303.61</v>
      </c>
      <c r="G19" s="62">
        <f t="shared" si="1"/>
        <v>80</v>
      </c>
      <c r="H19" s="380"/>
      <c r="I19" s="381">
        <v>80</v>
      </c>
      <c r="J19" s="380"/>
      <c r="K19" s="380"/>
      <c r="L19" s="188">
        <f t="shared" si="2"/>
        <v>40</v>
      </c>
      <c r="M19" s="188">
        <v>40</v>
      </c>
      <c r="N19" s="325"/>
      <c r="O19" s="62" t="s">
        <v>231</v>
      </c>
      <c r="P19" s="379" t="s">
        <v>259</v>
      </c>
    </row>
    <row r="20" ht="35.1" customHeight="1" spans="1:16">
      <c r="A20" s="378">
        <v>14</v>
      </c>
      <c r="B20" s="188" t="s">
        <v>260</v>
      </c>
      <c r="C20" s="188" t="s">
        <v>230</v>
      </c>
      <c r="D20" s="188" t="s">
        <v>256</v>
      </c>
      <c r="E20" s="188" t="s">
        <v>167</v>
      </c>
      <c r="F20" s="325">
        <v>444.14</v>
      </c>
      <c r="G20" s="62">
        <f t="shared" si="1"/>
        <v>80</v>
      </c>
      <c r="H20" s="380"/>
      <c r="I20" s="381">
        <v>80</v>
      </c>
      <c r="J20" s="380"/>
      <c r="K20" s="380"/>
      <c r="L20" s="188">
        <f t="shared" si="2"/>
        <v>40</v>
      </c>
      <c r="M20" s="188">
        <v>40</v>
      </c>
      <c r="N20" s="325"/>
      <c r="O20" s="62" t="s">
        <v>231</v>
      </c>
      <c r="P20" s="379" t="s">
        <v>261</v>
      </c>
    </row>
    <row r="21" ht="35.1" customHeight="1" spans="1:16">
      <c r="A21" s="378">
        <v>15</v>
      </c>
      <c r="B21" s="188" t="s">
        <v>262</v>
      </c>
      <c r="C21" s="188" t="s">
        <v>230</v>
      </c>
      <c r="D21" s="188" t="s">
        <v>256</v>
      </c>
      <c r="E21" s="188" t="s">
        <v>167</v>
      </c>
      <c r="F21" s="325">
        <v>174.97</v>
      </c>
      <c r="G21" s="62">
        <f t="shared" si="1"/>
        <v>80</v>
      </c>
      <c r="H21" s="380"/>
      <c r="I21" s="381">
        <v>80</v>
      </c>
      <c r="J21" s="380"/>
      <c r="K21" s="380"/>
      <c r="L21" s="188">
        <f t="shared" si="2"/>
        <v>40</v>
      </c>
      <c r="M21" s="188">
        <v>40</v>
      </c>
      <c r="N21" s="325"/>
      <c r="O21" s="62" t="s">
        <v>231</v>
      </c>
      <c r="P21" s="379" t="s">
        <v>263</v>
      </c>
    </row>
    <row r="22" ht="35.1" customHeight="1" spans="1:16">
      <c r="A22" s="378">
        <v>16</v>
      </c>
      <c r="B22" s="188" t="s">
        <v>264</v>
      </c>
      <c r="C22" s="188" t="s">
        <v>230</v>
      </c>
      <c r="D22" s="188" t="s">
        <v>256</v>
      </c>
      <c r="E22" s="188" t="s">
        <v>167</v>
      </c>
      <c r="F22" s="325">
        <v>387.65</v>
      </c>
      <c r="G22" s="62">
        <f t="shared" si="1"/>
        <v>80</v>
      </c>
      <c r="H22" s="380"/>
      <c r="I22" s="381">
        <v>80</v>
      </c>
      <c r="J22" s="380"/>
      <c r="K22" s="380"/>
      <c r="L22" s="188">
        <f t="shared" si="2"/>
        <v>40</v>
      </c>
      <c r="M22" s="188">
        <v>40</v>
      </c>
      <c r="N22" s="325"/>
      <c r="O22" s="62" t="s">
        <v>231</v>
      </c>
      <c r="P22" s="379" t="s">
        <v>265</v>
      </c>
    </row>
    <row r="23" ht="35.1" customHeight="1" spans="1:16">
      <c r="A23" s="378">
        <v>17</v>
      </c>
      <c r="B23" s="188" t="s">
        <v>266</v>
      </c>
      <c r="C23" s="188" t="s">
        <v>230</v>
      </c>
      <c r="D23" s="188" t="s">
        <v>256</v>
      </c>
      <c r="E23" s="188" t="s">
        <v>167</v>
      </c>
      <c r="F23" s="325">
        <v>402.69</v>
      </c>
      <c r="G23" s="62">
        <f t="shared" si="1"/>
        <v>80</v>
      </c>
      <c r="H23" s="380"/>
      <c r="I23" s="381">
        <v>80</v>
      </c>
      <c r="J23" s="380"/>
      <c r="K23" s="380"/>
      <c r="L23" s="188">
        <f t="shared" si="2"/>
        <v>40</v>
      </c>
      <c r="M23" s="188">
        <v>40</v>
      </c>
      <c r="N23" s="325"/>
      <c r="O23" s="62" t="s">
        <v>231</v>
      </c>
      <c r="P23" s="379" t="s">
        <v>267</v>
      </c>
    </row>
    <row r="24" ht="35.1" customHeight="1" spans="1:16">
      <c r="A24" s="378">
        <v>18</v>
      </c>
      <c r="B24" s="188" t="s">
        <v>268</v>
      </c>
      <c r="C24" s="188" t="s">
        <v>230</v>
      </c>
      <c r="D24" s="188" t="s">
        <v>256</v>
      </c>
      <c r="E24" s="188" t="s">
        <v>167</v>
      </c>
      <c r="F24" s="325">
        <v>360.61</v>
      </c>
      <c r="G24" s="62">
        <f t="shared" si="1"/>
        <v>80</v>
      </c>
      <c r="H24" s="380"/>
      <c r="I24" s="381">
        <v>80</v>
      </c>
      <c r="J24" s="380"/>
      <c r="K24" s="380"/>
      <c r="L24" s="188">
        <f t="shared" si="2"/>
        <v>40</v>
      </c>
      <c r="M24" s="188">
        <v>40</v>
      </c>
      <c r="N24" s="325"/>
      <c r="O24" s="62" t="s">
        <v>231</v>
      </c>
      <c r="P24" s="379" t="s">
        <v>269</v>
      </c>
    </row>
    <row r="25" ht="35.1" customHeight="1" spans="1:16">
      <c r="A25" s="378">
        <v>19</v>
      </c>
      <c r="B25" s="188" t="s">
        <v>270</v>
      </c>
      <c r="C25" s="188" t="s">
        <v>230</v>
      </c>
      <c r="D25" s="188" t="s">
        <v>271</v>
      </c>
      <c r="E25" s="188" t="s">
        <v>167</v>
      </c>
      <c r="F25" s="325">
        <v>415.35</v>
      </c>
      <c r="G25" s="62">
        <f t="shared" si="1"/>
        <v>216</v>
      </c>
      <c r="H25" s="188"/>
      <c r="I25" s="188">
        <v>216</v>
      </c>
      <c r="J25" s="188"/>
      <c r="K25" s="188"/>
      <c r="L25" s="188">
        <f t="shared" si="2"/>
        <v>199.35</v>
      </c>
      <c r="M25" s="188">
        <v>117</v>
      </c>
      <c r="N25" s="325">
        <f t="shared" ref="N25:N31" si="4">F25-G25-M25</f>
        <v>82.35</v>
      </c>
      <c r="O25" s="62" t="s">
        <v>231</v>
      </c>
      <c r="P25" s="379" t="s">
        <v>272</v>
      </c>
    </row>
    <row r="26" ht="35.1" customHeight="1" spans="1:16">
      <c r="A26" s="378">
        <v>20</v>
      </c>
      <c r="B26" s="188" t="s">
        <v>273</v>
      </c>
      <c r="C26" s="188" t="s">
        <v>230</v>
      </c>
      <c r="D26" s="188" t="s">
        <v>271</v>
      </c>
      <c r="E26" s="188" t="s">
        <v>167</v>
      </c>
      <c r="F26" s="325">
        <v>417</v>
      </c>
      <c r="G26" s="62">
        <f t="shared" si="1"/>
        <v>80</v>
      </c>
      <c r="H26" s="380"/>
      <c r="I26" s="381">
        <v>80</v>
      </c>
      <c r="J26" s="380"/>
      <c r="K26" s="380"/>
      <c r="L26" s="188">
        <f t="shared" si="2"/>
        <v>40</v>
      </c>
      <c r="M26" s="188">
        <v>40</v>
      </c>
      <c r="N26" s="325"/>
      <c r="O26" s="62" t="s">
        <v>231</v>
      </c>
      <c r="P26" s="379" t="s">
        <v>274</v>
      </c>
    </row>
    <row r="27" ht="35.1" customHeight="1" spans="1:16">
      <c r="A27" s="378">
        <v>21</v>
      </c>
      <c r="B27" s="188" t="s">
        <v>275</v>
      </c>
      <c r="C27" s="188" t="s">
        <v>230</v>
      </c>
      <c r="D27" s="188" t="s">
        <v>271</v>
      </c>
      <c r="E27" s="188" t="s">
        <v>167</v>
      </c>
      <c r="F27" s="325">
        <v>253.37</v>
      </c>
      <c r="G27" s="62">
        <f t="shared" si="1"/>
        <v>80</v>
      </c>
      <c r="H27" s="380"/>
      <c r="I27" s="381">
        <v>80</v>
      </c>
      <c r="J27" s="380"/>
      <c r="K27" s="380"/>
      <c r="L27" s="188">
        <f t="shared" si="2"/>
        <v>40</v>
      </c>
      <c r="M27" s="188">
        <v>40</v>
      </c>
      <c r="N27" s="325"/>
      <c r="O27" s="62" t="s">
        <v>231</v>
      </c>
      <c r="P27" s="379" t="s">
        <v>276</v>
      </c>
    </row>
    <row r="28" ht="35.1" customHeight="1" spans="1:16">
      <c r="A28" s="378">
        <v>22</v>
      </c>
      <c r="B28" s="188" t="s">
        <v>277</v>
      </c>
      <c r="C28" s="188" t="s">
        <v>230</v>
      </c>
      <c r="D28" s="188" t="s">
        <v>278</v>
      </c>
      <c r="E28" s="188" t="s">
        <v>167</v>
      </c>
      <c r="F28" s="325">
        <v>332.66</v>
      </c>
      <c r="G28" s="62">
        <f t="shared" si="1"/>
        <v>173</v>
      </c>
      <c r="H28" s="188"/>
      <c r="I28" s="188">
        <v>173</v>
      </c>
      <c r="J28" s="188"/>
      <c r="K28" s="188"/>
      <c r="L28" s="188">
        <f t="shared" si="2"/>
        <v>159.66</v>
      </c>
      <c r="M28" s="188">
        <v>94</v>
      </c>
      <c r="N28" s="325">
        <f t="shared" si="4"/>
        <v>65.66</v>
      </c>
      <c r="O28" s="62" t="s">
        <v>231</v>
      </c>
      <c r="P28" s="379" t="s">
        <v>279</v>
      </c>
    </row>
    <row r="29" ht="35.1" customHeight="1" spans="1:16">
      <c r="A29" s="378">
        <v>23</v>
      </c>
      <c r="B29" s="188" t="s">
        <v>280</v>
      </c>
      <c r="C29" s="188" t="s">
        <v>230</v>
      </c>
      <c r="D29" s="188" t="s">
        <v>278</v>
      </c>
      <c r="E29" s="188" t="s">
        <v>167</v>
      </c>
      <c r="F29" s="325">
        <v>468.63</v>
      </c>
      <c r="G29" s="62">
        <f t="shared" si="1"/>
        <v>244</v>
      </c>
      <c r="H29" s="188"/>
      <c r="I29" s="188">
        <v>244</v>
      </c>
      <c r="J29" s="188"/>
      <c r="K29" s="188"/>
      <c r="L29" s="188">
        <f t="shared" si="2"/>
        <v>224.63</v>
      </c>
      <c r="M29" s="188">
        <v>131</v>
      </c>
      <c r="N29" s="325">
        <f t="shared" si="4"/>
        <v>93.63</v>
      </c>
      <c r="O29" s="62" t="s">
        <v>231</v>
      </c>
      <c r="P29" s="379" t="s">
        <v>281</v>
      </c>
    </row>
    <row r="30" ht="35.1" customHeight="1" spans="1:16">
      <c r="A30" s="378">
        <v>24</v>
      </c>
      <c r="B30" s="188" t="s">
        <v>282</v>
      </c>
      <c r="C30" s="188" t="s">
        <v>230</v>
      </c>
      <c r="D30" s="188" t="s">
        <v>278</v>
      </c>
      <c r="E30" s="188" t="s">
        <v>167</v>
      </c>
      <c r="F30" s="325">
        <v>260.54</v>
      </c>
      <c r="G30" s="62">
        <f t="shared" si="1"/>
        <v>136</v>
      </c>
      <c r="H30" s="188"/>
      <c r="I30" s="188">
        <v>136</v>
      </c>
      <c r="J30" s="188"/>
      <c r="K30" s="188"/>
      <c r="L30" s="188">
        <f t="shared" si="2"/>
        <v>124.54</v>
      </c>
      <c r="M30" s="188">
        <v>73</v>
      </c>
      <c r="N30" s="325">
        <f t="shared" si="4"/>
        <v>51.54</v>
      </c>
      <c r="O30" s="62" t="s">
        <v>231</v>
      </c>
      <c r="P30" s="379" t="s">
        <v>283</v>
      </c>
    </row>
    <row r="31" ht="35.1" customHeight="1" spans="1:16">
      <c r="A31" s="378">
        <v>25</v>
      </c>
      <c r="B31" s="188" t="s">
        <v>284</v>
      </c>
      <c r="C31" s="188" t="s">
        <v>230</v>
      </c>
      <c r="D31" s="188" t="s">
        <v>278</v>
      </c>
      <c r="E31" s="188" t="s">
        <v>167</v>
      </c>
      <c r="F31" s="325">
        <v>268.65</v>
      </c>
      <c r="G31" s="62">
        <f t="shared" si="1"/>
        <v>140</v>
      </c>
      <c r="H31" s="188"/>
      <c r="I31" s="188">
        <v>140</v>
      </c>
      <c r="J31" s="188"/>
      <c r="K31" s="188"/>
      <c r="L31" s="188">
        <f t="shared" si="2"/>
        <v>128.65</v>
      </c>
      <c r="M31" s="188">
        <v>75</v>
      </c>
      <c r="N31" s="325">
        <f t="shared" si="4"/>
        <v>53.65</v>
      </c>
      <c r="O31" s="62" t="s">
        <v>231</v>
      </c>
      <c r="P31" s="379" t="s">
        <v>285</v>
      </c>
    </row>
    <row r="32" ht="35.1" customHeight="1" spans="1:16">
      <c r="A32" s="378">
        <v>26</v>
      </c>
      <c r="B32" s="188" t="s">
        <v>286</v>
      </c>
      <c r="C32" s="188" t="s">
        <v>230</v>
      </c>
      <c r="D32" s="188" t="s">
        <v>278</v>
      </c>
      <c r="E32" s="188" t="s">
        <v>167</v>
      </c>
      <c r="F32" s="325">
        <v>265.41</v>
      </c>
      <c r="G32" s="62">
        <f t="shared" si="1"/>
        <v>80</v>
      </c>
      <c r="H32" s="380"/>
      <c r="I32" s="381">
        <v>80</v>
      </c>
      <c r="J32" s="380"/>
      <c r="K32" s="380"/>
      <c r="L32" s="188">
        <f t="shared" si="2"/>
        <v>40</v>
      </c>
      <c r="M32" s="188">
        <v>40</v>
      </c>
      <c r="N32" s="325"/>
      <c r="O32" s="62" t="s">
        <v>231</v>
      </c>
      <c r="P32" s="379" t="s">
        <v>287</v>
      </c>
    </row>
    <row r="33" ht="35.1" customHeight="1" spans="1:16">
      <c r="A33" s="378">
        <v>27</v>
      </c>
      <c r="B33" s="188" t="s">
        <v>288</v>
      </c>
      <c r="C33" s="188" t="s">
        <v>230</v>
      </c>
      <c r="D33" s="188" t="s">
        <v>278</v>
      </c>
      <c r="E33" s="188" t="s">
        <v>167</v>
      </c>
      <c r="F33" s="325">
        <v>231.04</v>
      </c>
      <c r="G33" s="62">
        <f t="shared" si="1"/>
        <v>80</v>
      </c>
      <c r="H33" s="380"/>
      <c r="I33" s="381">
        <v>80</v>
      </c>
      <c r="J33" s="380"/>
      <c r="K33" s="380"/>
      <c r="L33" s="188">
        <f t="shared" si="2"/>
        <v>40</v>
      </c>
      <c r="M33" s="188">
        <v>40</v>
      </c>
      <c r="N33" s="325"/>
      <c r="O33" s="62" t="s">
        <v>231</v>
      </c>
      <c r="P33" s="379" t="s">
        <v>289</v>
      </c>
    </row>
    <row r="34" ht="35.1" customHeight="1" spans="1:16">
      <c r="A34" s="378">
        <v>28</v>
      </c>
      <c r="B34" s="188" t="s">
        <v>290</v>
      </c>
      <c r="C34" s="188" t="s">
        <v>230</v>
      </c>
      <c r="D34" s="188" t="s">
        <v>278</v>
      </c>
      <c r="E34" s="188" t="s">
        <v>167</v>
      </c>
      <c r="F34" s="325">
        <v>383.53</v>
      </c>
      <c r="G34" s="62">
        <f t="shared" si="1"/>
        <v>80</v>
      </c>
      <c r="H34" s="380"/>
      <c r="I34" s="381">
        <v>80</v>
      </c>
      <c r="J34" s="380"/>
      <c r="K34" s="380"/>
      <c r="L34" s="188">
        <f t="shared" si="2"/>
        <v>40</v>
      </c>
      <c r="M34" s="188">
        <v>40</v>
      </c>
      <c r="N34" s="325"/>
      <c r="O34" s="62" t="s">
        <v>231</v>
      </c>
      <c r="P34" s="379" t="s">
        <v>291</v>
      </c>
    </row>
    <row r="35" ht="35.1" customHeight="1" spans="1:16">
      <c r="A35" s="378">
        <v>29</v>
      </c>
      <c r="B35" s="188" t="s">
        <v>292</v>
      </c>
      <c r="C35" s="188" t="s">
        <v>230</v>
      </c>
      <c r="D35" s="188" t="s">
        <v>293</v>
      </c>
      <c r="E35" s="188" t="s">
        <v>167</v>
      </c>
      <c r="F35" s="325">
        <v>530.9</v>
      </c>
      <c r="G35" s="62">
        <f t="shared" si="1"/>
        <v>277</v>
      </c>
      <c r="H35" s="188"/>
      <c r="I35" s="188">
        <v>277</v>
      </c>
      <c r="J35" s="188"/>
      <c r="K35" s="188"/>
      <c r="L35" s="188">
        <f t="shared" si="2"/>
        <v>253.9</v>
      </c>
      <c r="M35" s="188">
        <v>148</v>
      </c>
      <c r="N35" s="325">
        <f t="shared" ref="N35:N40" si="5">F35-G35-M35</f>
        <v>105.9</v>
      </c>
      <c r="O35" s="62" t="s">
        <v>231</v>
      </c>
      <c r="P35" s="379" t="s">
        <v>294</v>
      </c>
    </row>
    <row r="36" ht="35.1" customHeight="1" spans="1:16">
      <c r="A36" s="378">
        <v>30</v>
      </c>
      <c r="B36" s="188" t="s">
        <v>295</v>
      </c>
      <c r="C36" s="188" t="s">
        <v>230</v>
      </c>
      <c r="D36" s="188" t="s">
        <v>296</v>
      </c>
      <c r="E36" s="188" t="s">
        <v>167</v>
      </c>
      <c r="F36" s="325">
        <v>402.69</v>
      </c>
      <c r="G36" s="62">
        <f t="shared" si="1"/>
        <v>210</v>
      </c>
      <c r="H36" s="188"/>
      <c r="I36" s="188">
        <v>210</v>
      </c>
      <c r="J36" s="188"/>
      <c r="K36" s="188"/>
      <c r="L36" s="188">
        <f t="shared" si="2"/>
        <v>192.69</v>
      </c>
      <c r="M36" s="188">
        <v>113</v>
      </c>
      <c r="N36" s="325">
        <f t="shared" si="5"/>
        <v>79.69</v>
      </c>
      <c r="O36" s="62" t="s">
        <v>231</v>
      </c>
      <c r="P36" s="379" t="s">
        <v>297</v>
      </c>
    </row>
    <row r="37" ht="35.1" customHeight="1" spans="1:16">
      <c r="A37" s="378">
        <v>31</v>
      </c>
      <c r="B37" s="188" t="s">
        <v>298</v>
      </c>
      <c r="C37" s="188" t="s">
        <v>230</v>
      </c>
      <c r="D37" s="188" t="s">
        <v>296</v>
      </c>
      <c r="E37" s="188" t="s">
        <v>167</v>
      </c>
      <c r="F37" s="325">
        <v>397.99</v>
      </c>
      <c r="G37" s="62">
        <f t="shared" si="1"/>
        <v>207</v>
      </c>
      <c r="H37" s="188"/>
      <c r="I37" s="188">
        <v>207</v>
      </c>
      <c r="J37" s="188"/>
      <c r="K37" s="188"/>
      <c r="L37" s="188">
        <f t="shared" si="2"/>
        <v>190.99</v>
      </c>
      <c r="M37" s="188">
        <v>112</v>
      </c>
      <c r="N37" s="325">
        <f t="shared" si="5"/>
        <v>78.99</v>
      </c>
      <c r="O37" s="62" t="s">
        <v>231</v>
      </c>
      <c r="P37" s="379" t="s">
        <v>299</v>
      </c>
    </row>
    <row r="38" ht="35.1" customHeight="1" spans="1:16">
      <c r="A38" s="378">
        <v>32</v>
      </c>
      <c r="B38" s="188" t="s">
        <v>300</v>
      </c>
      <c r="C38" s="188" t="s">
        <v>301</v>
      </c>
      <c r="D38" s="188" t="s">
        <v>302</v>
      </c>
      <c r="E38" s="188" t="s">
        <v>167</v>
      </c>
      <c r="F38" s="325">
        <v>111.64</v>
      </c>
      <c r="G38" s="62">
        <f t="shared" si="1"/>
        <v>59</v>
      </c>
      <c r="H38" s="380"/>
      <c r="I38" s="381">
        <v>59</v>
      </c>
      <c r="J38" s="380"/>
      <c r="K38" s="380"/>
      <c r="L38" s="188">
        <f t="shared" si="2"/>
        <v>52.64</v>
      </c>
      <c r="M38" s="188">
        <v>31</v>
      </c>
      <c r="N38" s="325">
        <f t="shared" si="5"/>
        <v>21.64</v>
      </c>
      <c r="O38" s="62" t="s">
        <v>231</v>
      </c>
      <c r="P38" s="379" t="s">
        <v>303</v>
      </c>
    </row>
    <row r="39" ht="35.1" customHeight="1" spans="1:16">
      <c r="A39" s="378">
        <v>33</v>
      </c>
      <c r="B39" s="188" t="s">
        <v>304</v>
      </c>
      <c r="C39" s="188" t="s">
        <v>301</v>
      </c>
      <c r="D39" s="188" t="s">
        <v>305</v>
      </c>
      <c r="E39" s="188" t="s">
        <v>167</v>
      </c>
      <c r="F39" s="325">
        <v>113.7</v>
      </c>
      <c r="G39" s="62">
        <f t="shared" si="1"/>
        <v>60</v>
      </c>
      <c r="H39" s="380"/>
      <c r="I39" s="381">
        <v>60</v>
      </c>
      <c r="J39" s="380"/>
      <c r="K39" s="380"/>
      <c r="L39" s="188">
        <f t="shared" si="2"/>
        <v>53.7</v>
      </c>
      <c r="M39" s="188">
        <v>31</v>
      </c>
      <c r="N39" s="325">
        <f t="shared" si="5"/>
        <v>22.7</v>
      </c>
      <c r="O39" s="62" t="s">
        <v>231</v>
      </c>
      <c r="P39" s="379" t="s">
        <v>306</v>
      </c>
    </row>
    <row r="40" ht="35.1" customHeight="1" spans="1:16">
      <c r="A40" s="378">
        <v>34</v>
      </c>
      <c r="B40" s="188" t="s">
        <v>307</v>
      </c>
      <c r="C40" s="188" t="s">
        <v>301</v>
      </c>
      <c r="D40" s="188" t="s">
        <v>308</v>
      </c>
      <c r="E40" s="188" t="s">
        <v>167</v>
      </c>
      <c r="F40" s="325">
        <v>307.92</v>
      </c>
      <c r="G40" s="62">
        <f t="shared" si="1"/>
        <v>161</v>
      </c>
      <c r="H40" s="380"/>
      <c r="I40" s="381">
        <v>161</v>
      </c>
      <c r="J40" s="380"/>
      <c r="K40" s="380"/>
      <c r="L40" s="188">
        <f t="shared" ref="L40:L71" si="6">SUM(M40:N40)</f>
        <v>146.92</v>
      </c>
      <c r="M40" s="188">
        <v>86</v>
      </c>
      <c r="N40" s="325">
        <f t="shared" si="5"/>
        <v>60.92</v>
      </c>
      <c r="O40" s="62" t="s">
        <v>231</v>
      </c>
      <c r="P40" s="379" t="s">
        <v>309</v>
      </c>
    </row>
    <row r="41" ht="35.1" customHeight="1" spans="1:16">
      <c r="A41" s="378">
        <v>35</v>
      </c>
      <c r="B41" s="188" t="s">
        <v>310</v>
      </c>
      <c r="C41" s="188" t="s">
        <v>301</v>
      </c>
      <c r="D41" s="188" t="s">
        <v>308</v>
      </c>
      <c r="E41" s="188" t="s">
        <v>167</v>
      </c>
      <c r="F41" s="325">
        <v>190.93</v>
      </c>
      <c r="G41" s="62">
        <f t="shared" si="1"/>
        <v>80</v>
      </c>
      <c r="H41" s="380"/>
      <c r="I41" s="381">
        <v>80</v>
      </c>
      <c r="J41" s="380"/>
      <c r="K41" s="380"/>
      <c r="L41" s="188">
        <f t="shared" si="6"/>
        <v>40</v>
      </c>
      <c r="M41" s="188">
        <v>40</v>
      </c>
      <c r="N41" s="325"/>
      <c r="O41" s="62" t="s">
        <v>231</v>
      </c>
      <c r="P41" s="379" t="s">
        <v>311</v>
      </c>
    </row>
    <row r="42" ht="35.1" customHeight="1" spans="1:16">
      <c r="A42" s="378">
        <v>36</v>
      </c>
      <c r="B42" s="188" t="s">
        <v>312</v>
      </c>
      <c r="C42" s="188" t="s">
        <v>301</v>
      </c>
      <c r="D42" s="188" t="s">
        <v>313</v>
      </c>
      <c r="E42" s="188" t="s">
        <v>167</v>
      </c>
      <c r="F42" s="325">
        <v>175.76</v>
      </c>
      <c r="G42" s="62">
        <f t="shared" si="1"/>
        <v>80</v>
      </c>
      <c r="H42" s="380"/>
      <c r="I42" s="381">
        <v>80</v>
      </c>
      <c r="J42" s="380"/>
      <c r="K42" s="380"/>
      <c r="L42" s="188">
        <f t="shared" si="6"/>
        <v>40</v>
      </c>
      <c r="M42" s="188">
        <v>40</v>
      </c>
      <c r="N42" s="325"/>
      <c r="O42" s="62" t="s">
        <v>231</v>
      </c>
      <c r="P42" s="379" t="s">
        <v>314</v>
      </c>
    </row>
    <row r="43" ht="35.1" customHeight="1" spans="1:16">
      <c r="A43" s="378">
        <v>37</v>
      </c>
      <c r="B43" s="188" t="s">
        <v>315</v>
      </c>
      <c r="C43" s="188" t="s">
        <v>301</v>
      </c>
      <c r="D43" s="188" t="s">
        <v>313</v>
      </c>
      <c r="E43" s="188" t="s">
        <v>167</v>
      </c>
      <c r="F43" s="325">
        <v>216.45</v>
      </c>
      <c r="G43" s="62">
        <f t="shared" si="1"/>
        <v>80</v>
      </c>
      <c r="H43" s="380"/>
      <c r="I43" s="381">
        <v>80</v>
      </c>
      <c r="J43" s="380"/>
      <c r="K43" s="380"/>
      <c r="L43" s="188">
        <f t="shared" si="6"/>
        <v>40</v>
      </c>
      <c r="M43" s="188">
        <v>40</v>
      </c>
      <c r="N43" s="325"/>
      <c r="O43" s="62" t="s">
        <v>231</v>
      </c>
      <c r="P43" s="379" t="s">
        <v>316</v>
      </c>
    </row>
    <row r="44" ht="35.1" customHeight="1" spans="1:16">
      <c r="A44" s="378">
        <v>38</v>
      </c>
      <c r="B44" s="188" t="s">
        <v>317</v>
      </c>
      <c r="C44" s="188" t="s">
        <v>318</v>
      </c>
      <c r="D44" s="188" t="s">
        <v>319</v>
      </c>
      <c r="E44" s="188" t="s">
        <v>167</v>
      </c>
      <c r="F44" s="325">
        <v>662.64</v>
      </c>
      <c r="G44" s="62">
        <f t="shared" si="1"/>
        <v>80</v>
      </c>
      <c r="H44" s="380"/>
      <c r="I44" s="381">
        <v>80</v>
      </c>
      <c r="J44" s="380"/>
      <c r="K44" s="380"/>
      <c r="L44" s="188">
        <f t="shared" si="6"/>
        <v>40</v>
      </c>
      <c r="M44" s="188">
        <v>40</v>
      </c>
      <c r="N44" s="325"/>
      <c r="O44" s="62" t="s">
        <v>231</v>
      </c>
      <c r="P44" s="379" t="s">
        <v>320</v>
      </c>
    </row>
    <row r="45" ht="35.1" customHeight="1" spans="1:16">
      <c r="A45" s="378">
        <v>39</v>
      </c>
      <c r="B45" s="188" t="s">
        <v>321</v>
      </c>
      <c r="C45" s="188" t="s">
        <v>318</v>
      </c>
      <c r="D45" s="188" t="s">
        <v>322</v>
      </c>
      <c r="E45" s="188" t="s">
        <v>167</v>
      </c>
      <c r="F45" s="325">
        <v>637.76</v>
      </c>
      <c r="G45" s="62">
        <f t="shared" si="1"/>
        <v>80</v>
      </c>
      <c r="H45" s="380"/>
      <c r="I45" s="381">
        <v>80</v>
      </c>
      <c r="J45" s="380"/>
      <c r="K45" s="380"/>
      <c r="L45" s="188">
        <f t="shared" si="6"/>
        <v>40</v>
      </c>
      <c r="M45" s="188">
        <v>40</v>
      </c>
      <c r="N45" s="325"/>
      <c r="O45" s="62" t="s">
        <v>231</v>
      </c>
      <c r="P45" s="379" t="s">
        <v>323</v>
      </c>
    </row>
    <row r="46" ht="35.1" customHeight="1" spans="1:16">
      <c r="A46" s="378">
        <v>40</v>
      </c>
      <c r="B46" s="188" t="s">
        <v>324</v>
      </c>
      <c r="C46" s="188" t="s">
        <v>318</v>
      </c>
      <c r="D46" s="188" t="s">
        <v>325</v>
      </c>
      <c r="E46" s="188" t="s">
        <v>167</v>
      </c>
      <c r="F46" s="325">
        <v>232.45</v>
      </c>
      <c r="G46" s="62">
        <f t="shared" si="1"/>
        <v>80</v>
      </c>
      <c r="H46" s="380"/>
      <c r="I46" s="381">
        <v>80</v>
      </c>
      <c r="J46" s="380"/>
      <c r="K46" s="380"/>
      <c r="L46" s="188">
        <f t="shared" si="6"/>
        <v>40</v>
      </c>
      <c r="M46" s="188">
        <v>40</v>
      </c>
      <c r="N46" s="325"/>
      <c r="O46" s="62" t="s">
        <v>231</v>
      </c>
      <c r="P46" s="379" t="s">
        <v>326</v>
      </c>
    </row>
    <row r="47" ht="35.1" customHeight="1" spans="1:16">
      <c r="A47" s="378">
        <v>41</v>
      </c>
      <c r="B47" s="188" t="s">
        <v>327</v>
      </c>
      <c r="C47" s="188" t="s">
        <v>318</v>
      </c>
      <c r="D47" s="188" t="s">
        <v>328</v>
      </c>
      <c r="E47" s="188" t="s">
        <v>167</v>
      </c>
      <c r="F47" s="325">
        <v>742.12</v>
      </c>
      <c r="G47" s="62">
        <f t="shared" si="1"/>
        <v>80</v>
      </c>
      <c r="H47" s="380"/>
      <c r="I47" s="381">
        <v>80</v>
      </c>
      <c r="J47" s="380"/>
      <c r="K47" s="380"/>
      <c r="L47" s="188">
        <f t="shared" si="6"/>
        <v>40</v>
      </c>
      <c r="M47" s="188">
        <v>40</v>
      </c>
      <c r="N47" s="325"/>
      <c r="O47" s="62" t="s">
        <v>231</v>
      </c>
      <c r="P47" s="379" t="s">
        <v>329</v>
      </c>
    </row>
    <row r="48" ht="35.1" customHeight="1" spans="1:16">
      <c r="A48" s="378">
        <v>42</v>
      </c>
      <c r="B48" s="188" t="s">
        <v>330</v>
      </c>
      <c r="C48" s="188" t="s">
        <v>318</v>
      </c>
      <c r="D48" s="188" t="s">
        <v>331</v>
      </c>
      <c r="E48" s="188" t="s">
        <v>167</v>
      </c>
      <c r="F48" s="325">
        <v>607.43</v>
      </c>
      <c r="G48" s="62">
        <f t="shared" si="1"/>
        <v>80</v>
      </c>
      <c r="H48" s="380"/>
      <c r="I48" s="381">
        <v>80</v>
      </c>
      <c r="J48" s="380"/>
      <c r="K48" s="380"/>
      <c r="L48" s="188">
        <f t="shared" si="6"/>
        <v>40</v>
      </c>
      <c r="M48" s="188">
        <v>40</v>
      </c>
      <c r="N48" s="325"/>
      <c r="O48" s="62" t="s">
        <v>231</v>
      </c>
      <c r="P48" s="379" t="s">
        <v>332</v>
      </c>
    </row>
    <row r="49" ht="35.1" customHeight="1" spans="1:16">
      <c r="A49" s="378">
        <v>43</v>
      </c>
      <c r="B49" s="188" t="s">
        <v>333</v>
      </c>
      <c r="C49" s="188" t="s">
        <v>334</v>
      </c>
      <c r="D49" s="188" t="s">
        <v>335</v>
      </c>
      <c r="E49" s="188" t="s">
        <v>167</v>
      </c>
      <c r="F49" s="325">
        <v>327.39</v>
      </c>
      <c r="G49" s="62">
        <f t="shared" si="1"/>
        <v>171</v>
      </c>
      <c r="H49" s="380"/>
      <c r="I49" s="381">
        <v>171</v>
      </c>
      <c r="J49" s="380"/>
      <c r="K49" s="380"/>
      <c r="L49" s="188">
        <f t="shared" si="6"/>
        <v>156.39</v>
      </c>
      <c r="M49" s="188">
        <v>91</v>
      </c>
      <c r="N49" s="325">
        <f t="shared" ref="N49:N52" si="7">F49-G49-M49</f>
        <v>65.39</v>
      </c>
      <c r="O49" s="62" t="s">
        <v>231</v>
      </c>
      <c r="P49" s="379" t="s">
        <v>336</v>
      </c>
    </row>
    <row r="50" ht="35.1" customHeight="1" spans="1:16">
      <c r="A50" s="378">
        <v>44</v>
      </c>
      <c r="B50" s="188" t="s">
        <v>337</v>
      </c>
      <c r="C50" s="188" t="s">
        <v>334</v>
      </c>
      <c r="D50" s="188" t="s">
        <v>335</v>
      </c>
      <c r="E50" s="188" t="s">
        <v>167</v>
      </c>
      <c r="F50" s="325">
        <v>292.25</v>
      </c>
      <c r="G50" s="62">
        <f t="shared" si="1"/>
        <v>152</v>
      </c>
      <c r="H50" s="380"/>
      <c r="I50" s="381">
        <v>152</v>
      </c>
      <c r="J50" s="380"/>
      <c r="K50" s="380"/>
      <c r="L50" s="188">
        <f t="shared" si="6"/>
        <v>140.25</v>
      </c>
      <c r="M50" s="188">
        <v>82</v>
      </c>
      <c r="N50" s="325">
        <f t="shared" si="7"/>
        <v>58.25</v>
      </c>
      <c r="O50" s="62" t="s">
        <v>231</v>
      </c>
      <c r="P50" s="379" t="s">
        <v>338</v>
      </c>
    </row>
    <row r="51" ht="35.1" customHeight="1" spans="1:16">
      <c r="A51" s="378">
        <v>45</v>
      </c>
      <c r="B51" s="188" t="s">
        <v>339</v>
      </c>
      <c r="C51" s="188" t="s">
        <v>334</v>
      </c>
      <c r="D51" s="188" t="s">
        <v>340</v>
      </c>
      <c r="E51" s="188" t="s">
        <v>167</v>
      </c>
      <c r="F51" s="325">
        <v>557.43</v>
      </c>
      <c r="G51" s="62">
        <f t="shared" si="1"/>
        <v>290</v>
      </c>
      <c r="H51" s="380"/>
      <c r="I51" s="381">
        <v>290</v>
      </c>
      <c r="J51" s="380"/>
      <c r="K51" s="380"/>
      <c r="L51" s="188">
        <f t="shared" si="6"/>
        <v>267.43</v>
      </c>
      <c r="M51" s="188">
        <v>156</v>
      </c>
      <c r="N51" s="325">
        <f t="shared" si="7"/>
        <v>111.43</v>
      </c>
      <c r="O51" s="62" t="s">
        <v>231</v>
      </c>
      <c r="P51" s="379" t="s">
        <v>341</v>
      </c>
    </row>
    <row r="52" ht="35.1" customHeight="1" spans="1:16">
      <c r="A52" s="378">
        <v>46</v>
      </c>
      <c r="B52" s="188" t="s">
        <v>342</v>
      </c>
      <c r="C52" s="188" t="s">
        <v>334</v>
      </c>
      <c r="D52" s="188" t="s">
        <v>340</v>
      </c>
      <c r="E52" s="188" t="s">
        <v>167</v>
      </c>
      <c r="F52" s="325">
        <v>302.78</v>
      </c>
      <c r="G52" s="62">
        <f t="shared" si="1"/>
        <v>158</v>
      </c>
      <c r="H52" s="380"/>
      <c r="I52" s="381">
        <v>158</v>
      </c>
      <c r="J52" s="380"/>
      <c r="K52" s="380"/>
      <c r="L52" s="188">
        <f t="shared" si="6"/>
        <v>144.78</v>
      </c>
      <c r="M52" s="188">
        <v>85</v>
      </c>
      <c r="N52" s="325">
        <f t="shared" si="7"/>
        <v>59.78</v>
      </c>
      <c r="O52" s="62" t="s">
        <v>231</v>
      </c>
      <c r="P52" s="379" t="s">
        <v>343</v>
      </c>
    </row>
    <row r="53" ht="35.1" customHeight="1" spans="1:16">
      <c r="A53" s="378">
        <v>47</v>
      </c>
      <c r="B53" s="188" t="s">
        <v>344</v>
      </c>
      <c r="C53" s="188" t="s">
        <v>345</v>
      </c>
      <c r="D53" s="188" t="s">
        <v>346</v>
      </c>
      <c r="E53" s="188" t="s">
        <v>167</v>
      </c>
      <c r="F53" s="325">
        <v>532.11</v>
      </c>
      <c r="G53" s="62">
        <f t="shared" si="1"/>
        <v>80</v>
      </c>
      <c r="H53" s="380"/>
      <c r="I53" s="381">
        <v>80</v>
      </c>
      <c r="J53" s="380"/>
      <c r="K53" s="380"/>
      <c r="L53" s="188">
        <f t="shared" si="6"/>
        <v>40</v>
      </c>
      <c r="M53" s="188">
        <v>40</v>
      </c>
      <c r="N53" s="325"/>
      <c r="O53" s="62" t="s">
        <v>231</v>
      </c>
      <c r="P53" s="379" t="s">
        <v>347</v>
      </c>
    </row>
    <row r="54" ht="35.1" customHeight="1" spans="1:16">
      <c r="A54" s="378">
        <v>48</v>
      </c>
      <c r="B54" s="188" t="s">
        <v>348</v>
      </c>
      <c r="C54" s="188" t="s">
        <v>345</v>
      </c>
      <c r="D54" s="188" t="s">
        <v>349</v>
      </c>
      <c r="E54" s="188" t="s">
        <v>167</v>
      </c>
      <c r="F54" s="325">
        <v>109.26</v>
      </c>
      <c r="G54" s="62">
        <f t="shared" si="1"/>
        <v>57</v>
      </c>
      <c r="H54" s="380"/>
      <c r="I54" s="381">
        <v>57</v>
      </c>
      <c r="J54" s="380"/>
      <c r="K54" s="380"/>
      <c r="L54" s="188">
        <f t="shared" si="6"/>
        <v>52.26</v>
      </c>
      <c r="M54" s="188">
        <v>31</v>
      </c>
      <c r="N54" s="325">
        <f t="shared" ref="N54:N59" si="8">F54-G54-M54</f>
        <v>21.26</v>
      </c>
      <c r="O54" s="62" t="s">
        <v>231</v>
      </c>
      <c r="P54" s="379" t="s">
        <v>350</v>
      </c>
    </row>
    <row r="55" ht="35.1" customHeight="1" spans="1:16">
      <c r="A55" s="378">
        <v>49</v>
      </c>
      <c r="B55" s="188" t="s">
        <v>351</v>
      </c>
      <c r="C55" s="188" t="s">
        <v>345</v>
      </c>
      <c r="D55" s="188" t="s">
        <v>349</v>
      </c>
      <c r="E55" s="188" t="s">
        <v>167</v>
      </c>
      <c r="F55" s="325">
        <v>316.22</v>
      </c>
      <c r="G55" s="62">
        <f t="shared" si="1"/>
        <v>165</v>
      </c>
      <c r="H55" s="380"/>
      <c r="I55" s="381">
        <v>165</v>
      </c>
      <c r="J55" s="380"/>
      <c r="K55" s="380"/>
      <c r="L55" s="188">
        <f t="shared" si="6"/>
        <v>151.22</v>
      </c>
      <c r="M55" s="188">
        <v>88</v>
      </c>
      <c r="N55" s="325">
        <f t="shared" si="8"/>
        <v>63.22</v>
      </c>
      <c r="O55" s="62" t="s">
        <v>231</v>
      </c>
      <c r="P55" s="379" t="s">
        <v>352</v>
      </c>
    </row>
    <row r="56" ht="35.1" customHeight="1" spans="1:16">
      <c r="A56" s="378">
        <v>50</v>
      </c>
      <c r="B56" s="188" t="s">
        <v>353</v>
      </c>
      <c r="C56" s="188" t="s">
        <v>345</v>
      </c>
      <c r="D56" s="188" t="s">
        <v>349</v>
      </c>
      <c r="E56" s="188" t="s">
        <v>167</v>
      </c>
      <c r="F56" s="325">
        <v>165.52</v>
      </c>
      <c r="G56" s="62">
        <f t="shared" si="1"/>
        <v>80</v>
      </c>
      <c r="H56" s="380"/>
      <c r="I56" s="381">
        <v>80</v>
      </c>
      <c r="J56" s="380"/>
      <c r="K56" s="380"/>
      <c r="L56" s="188">
        <f t="shared" si="6"/>
        <v>40</v>
      </c>
      <c r="M56" s="188">
        <v>40</v>
      </c>
      <c r="N56" s="325"/>
      <c r="O56" s="62" t="s">
        <v>231</v>
      </c>
      <c r="P56" s="379" t="s">
        <v>354</v>
      </c>
    </row>
    <row r="57" ht="35.1" customHeight="1" spans="1:16">
      <c r="A57" s="378">
        <v>51</v>
      </c>
      <c r="B57" s="188" t="s">
        <v>355</v>
      </c>
      <c r="C57" s="188" t="s">
        <v>345</v>
      </c>
      <c r="D57" s="188" t="s">
        <v>349</v>
      </c>
      <c r="E57" s="188" t="s">
        <v>167</v>
      </c>
      <c r="F57" s="325">
        <v>319.95</v>
      </c>
      <c r="G57" s="62">
        <f t="shared" si="1"/>
        <v>80</v>
      </c>
      <c r="H57" s="380"/>
      <c r="I57" s="381">
        <v>80</v>
      </c>
      <c r="J57" s="380"/>
      <c r="K57" s="380"/>
      <c r="L57" s="188">
        <f t="shared" si="6"/>
        <v>40</v>
      </c>
      <c r="M57" s="188">
        <v>40</v>
      </c>
      <c r="N57" s="325"/>
      <c r="O57" s="62" t="s">
        <v>231</v>
      </c>
      <c r="P57" s="379" t="s">
        <v>356</v>
      </c>
    </row>
    <row r="58" ht="35.1" customHeight="1" spans="1:16">
      <c r="A58" s="378">
        <v>52</v>
      </c>
      <c r="B58" s="188" t="s">
        <v>357</v>
      </c>
      <c r="C58" s="188" t="s">
        <v>345</v>
      </c>
      <c r="D58" s="188" t="s">
        <v>358</v>
      </c>
      <c r="E58" s="188" t="s">
        <v>167</v>
      </c>
      <c r="F58" s="325">
        <v>321.42</v>
      </c>
      <c r="G58" s="62">
        <f t="shared" si="1"/>
        <v>168</v>
      </c>
      <c r="H58" s="380"/>
      <c r="I58" s="381">
        <v>168</v>
      </c>
      <c r="J58" s="380"/>
      <c r="K58" s="380"/>
      <c r="L58" s="188">
        <f t="shared" si="6"/>
        <v>153.42</v>
      </c>
      <c r="M58" s="188">
        <v>90</v>
      </c>
      <c r="N58" s="325">
        <f t="shared" si="8"/>
        <v>63.42</v>
      </c>
      <c r="O58" s="62" t="s">
        <v>231</v>
      </c>
      <c r="P58" s="379" t="s">
        <v>359</v>
      </c>
    </row>
    <row r="59" ht="35.1" customHeight="1" spans="1:16">
      <c r="A59" s="378">
        <v>53</v>
      </c>
      <c r="B59" s="188" t="s">
        <v>360</v>
      </c>
      <c r="C59" s="188" t="s">
        <v>345</v>
      </c>
      <c r="D59" s="188" t="s">
        <v>358</v>
      </c>
      <c r="E59" s="188" t="s">
        <v>167</v>
      </c>
      <c r="F59" s="325">
        <v>329.23</v>
      </c>
      <c r="G59" s="62">
        <f t="shared" si="1"/>
        <v>172</v>
      </c>
      <c r="H59" s="380"/>
      <c r="I59" s="381">
        <v>172</v>
      </c>
      <c r="J59" s="380"/>
      <c r="K59" s="380"/>
      <c r="L59" s="188">
        <f t="shared" si="6"/>
        <v>157.23</v>
      </c>
      <c r="M59" s="188">
        <v>92</v>
      </c>
      <c r="N59" s="325">
        <f t="shared" si="8"/>
        <v>65.23</v>
      </c>
      <c r="O59" s="62" t="s">
        <v>231</v>
      </c>
      <c r="P59" s="379" t="s">
        <v>361</v>
      </c>
    </row>
    <row r="60" ht="35.1" customHeight="1" spans="1:16">
      <c r="A60" s="378">
        <v>54</v>
      </c>
      <c r="B60" s="188" t="s">
        <v>362</v>
      </c>
      <c r="C60" s="188" t="s">
        <v>345</v>
      </c>
      <c r="D60" s="188" t="s">
        <v>358</v>
      </c>
      <c r="E60" s="188" t="s">
        <v>167</v>
      </c>
      <c r="F60" s="325">
        <v>471.93</v>
      </c>
      <c r="G60" s="62">
        <f t="shared" si="1"/>
        <v>80</v>
      </c>
      <c r="H60" s="380"/>
      <c r="I60" s="381">
        <v>80</v>
      </c>
      <c r="J60" s="380"/>
      <c r="K60" s="380"/>
      <c r="L60" s="188">
        <f t="shared" si="6"/>
        <v>40</v>
      </c>
      <c r="M60" s="188">
        <v>40</v>
      </c>
      <c r="N60" s="325"/>
      <c r="O60" s="62" t="s">
        <v>231</v>
      </c>
      <c r="P60" s="379" t="s">
        <v>363</v>
      </c>
    </row>
    <row r="61" ht="35.1" customHeight="1" spans="1:16">
      <c r="A61" s="378">
        <v>55</v>
      </c>
      <c r="B61" s="188" t="s">
        <v>364</v>
      </c>
      <c r="C61" s="188" t="s">
        <v>345</v>
      </c>
      <c r="D61" s="188" t="s">
        <v>358</v>
      </c>
      <c r="E61" s="188" t="s">
        <v>167</v>
      </c>
      <c r="F61" s="325">
        <v>337.49</v>
      </c>
      <c r="G61" s="62">
        <f t="shared" si="1"/>
        <v>80</v>
      </c>
      <c r="H61" s="380"/>
      <c r="I61" s="381">
        <v>80</v>
      </c>
      <c r="J61" s="380"/>
      <c r="K61" s="380"/>
      <c r="L61" s="188">
        <f t="shared" si="6"/>
        <v>40</v>
      </c>
      <c r="M61" s="188">
        <v>40</v>
      </c>
      <c r="N61" s="325"/>
      <c r="O61" s="62" t="s">
        <v>231</v>
      </c>
      <c r="P61" s="379" t="s">
        <v>365</v>
      </c>
    </row>
    <row r="62" ht="35.1" customHeight="1" spans="1:16">
      <c r="A62" s="378">
        <v>56</v>
      </c>
      <c r="B62" s="188" t="s">
        <v>366</v>
      </c>
      <c r="C62" s="188" t="s">
        <v>345</v>
      </c>
      <c r="D62" s="188" t="s">
        <v>358</v>
      </c>
      <c r="E62" s="188" t="s">
        <v>167</v>
      </c>
      <c r="F62" s="325">
        <v>331.39</v>
      </c>
      <c r="G62" s="62">
        <f t="shared" si="1"/>
        <v>80</v>
      </c>
      <c r="H62" s="380"/>
      <c r="I62" s="381">
        <v>80</v>
      </c>
      <c r="J62" s="380"/>
      <c r="K62" s="380"/>
      <c r="L62" s="188">
        <f t="shared" si="6"/>
        <v>40</v>
      </c>
      <c r="M62" s="188">
        <v>40</v>
      </c>
      <c r="N62" s="325"/>
      <c r="O62" s="62" t="s">
        <v>231</v>
      </c>
      <c r="P62" s="379" t="s">
        <v>367</v>
      </c>
    </row>
    <row r="63" ht="35.1" customHeight="1" spans="1:16">
      <c r="A63" s="378">
        <v>57</v>
      </c>
      <c r="B63" s="188" t="s">
        <v>368</v>
      </c>
      <c r="C63" s="188" t="s">
        <v>345</v>
      </c>
      <c r="D63" s="188" t="s">
        <v>369</v>
      </c>
      <c r="E63" s="188" t="s">
        <v>167</v>
      </c>
      <c r="F63" s="325">
        <v>619.49</v>
      </c>
      <c r="G63" s="62">
        <f t="shared" si="1"/>
        <v>323</v>
      </c>
      <c r="H63" s="380"/>
      <c r="I63" s="381">
        <v>323</v>
      </c>
      <c r="J63" s="380"/>
      <c r="K63" s="380"/>
      <c r="L63" s="188">
        <f t="shared" si="6"/>
        <v>296.49</v>
      </c>
      <c r="M63" s="188">
        <v>173</v>
      </c>
      <c r="N63" s="325">
        <f t="shared" ref="N63:N87" si="9">F63-G63-M63</f>
        <v>123.49</v>
      </c>
      <c r="O63" s="62" t="s">
        <v>231</v>
      </c>
      <c r="P63" s="379" t="s">
        <v>370</v>
      </c>
    </row>
    <row r="64" ht="35.1" customHeight="1" spans="1:16">
      <c r="A64" s="378">
        <v>58</v>
      </c>
      <c r="B64" s="188" t="s">
        <v>371</v>
      </c>
      <c r="C64" s="188" t="s">
        <v>345</v>
      </c>
      <c r="D64" s="188" t="s">
        <v>346</v>
      </c>
      <c r="E64" s="188" t="s">
        <v>167</v>
      </c>
      <c r="F64" s="325">
        <v>325.15</v>
      </c>
      <c r="G64" s="62">
        <f t="shared" si="1"/>
        <v>170</v>
      </c>
      <c r="H64" s="380"/>
      <c r="I64" s="381">
        <v>170</v>
      </c>
      <c r="J64" s="380"/>
      <c r="K64" s="380"/>
      <c r="L64" s="188">
        <f t="shared" si="6"/>
        <v>155.15</v>
      </c>
      <c r="M64" s="188">
        <v>91</v>
      </c>
      <c r="N64" s="325">
        <f t="shared" si="9"/>
        <v>64.15</v>
      </c>
      <c r="O64" s="62" t="s">
        <v>231</v>
      </c>
      <c r="P64" s="379" t="s">
        <v>372</v>
      </c>
    </row>
    <row r="65" ht="35.1" customHeight="1" spans="1:16 16384:16384">
      <c r="A65" s="378">
        <v>59</v>
      </c>
      <c r="B65" s="188" t="s">
        <v>373</v>
      </c>
      <c r="C65" s="188" t="s">
        <v>345</v>
      </c>
      <c r="D65" s="188" t="s">
        <v>346</v>
      </c>
      <c r="E65" s="188" t="s">
        <v>167</v>
      </c>
      <c r="F65" s="325">
        <v>932.54</v>
      </c>
      <c r="G65" s="62">
        <f t="shared" si="1"/>
        <v>485</v>
      </c>
      <c r="H65" s="380"/>
      <c r="I65" s="381">
        <v>485</v>
      </c>
      <c r="J65" s="380"/>
      <c r="K65" s="380"/>
      <c r="L65" s="188">
        <f t="shared" si="6"/>
        <v>447.54</v>
      </c>
      <c r="M65" s="188">
        <v>262</v>
      </c>
      <c r="N65" s="325">
        <f t="shared" si="9"/>
        <v>185.54</v>
      </c>
      <c r="O65" s="62" t="s">
        <v>231</v>
      </c>
      <c r="P65" s="379" t="s">
        <v>374</v>
      </c>
    </row>
    <row r="66" ht="35.1" customHeight="1" spans="1:16 16384:16384">
      <c r="A66" s="378">
        <v>60</v>
      </c>
      <c r="B66" s="188" t="s">
        <v>375</v>
      </c>
      <c r="C66" s="188" t="s">
        <v>345</v>
      </c>
      <c r="D66" s="188" t="s">
        <v>346</v>
      </c>
      <c r="E66" s="188" t="s">
        <v>167</v>
      </c>
      <c r="F66" s="325">
        <v>607.14</v>
      </c>
      <c r="G66" s="62">
        <f t="shared" si="1"/>
        <v>316</v>
      </c>
      <c r="H66" s="380"/>
      <c r="I66" s="381">
        <v>316</v>
      </c>
      <c r="J66" s="380"/>
      <c r="K66" s="380"/>
      <c r="L66" s="188">
        <f t="shared" si="6"/>
        <v>291.14</v>
      </c>
      <c r="M66" s="188">
        <v>170</v>
      </c>
      <c r="N66" s="325">
        <f t="shared" si="9"/>
        <v>121.14</v>
      </c>
      <c r="O66" s="62" t="s">
        <v>231</v>
      </c>
      <c r="P66" s="379" t="s">
        <v>376</v>
      </c>
    </row>
    <row r="67" s="9" customFormat="1" ht="35.1" customHeight="1" spans="1:16 16384:16384">
      <c r="A67" s="378">
        <v>61</v>
      </c>
      <c r="B67" s="188" t="s">
        <v>377</v>
      </c>
      <c r="C67" s="188" t="s">
        <v>378</v>
      </c>
      <c r="D67" s="188" t="s">
        <v>379</v>
      </c>
      <c r="E67" s="188" t="s">
        <v>167</v>
      </c>
      <c r="F67" s="325">
        <v>399.98</v>
      </c>
      <c r="G67" s="62">
        <f t="shared" si="1"/>
        <v>208</v>
      </c>
      <c r="H67" s="380"/>
      <c r="I67" s="381">
        <v>208</v>
      </c>
      <c r="J67" s="380"/>
      <c r="K67" s="380"/>
      <c r="L67" s="188">
        <f t="shared" si="6"/>
        <v>191.98</v>
      </c>
      <c r="M67" s="188">
        <v>112</v>
      </c>
      <c r="N67" s="325">
        <f t="shared" si="9"/>
        <v>79.98</v>
      </c>
      <c r="O67" s="62" t="s">
        <v>231</v>
      </c>
      <c r="P67" s="379" t="s">
        <v>380</v>
      </c>
      <c r="XFD67" s="246"/>
    </row>
    <row r="68" s="9" customFormat="1" ht="35.1" customHeight="1" spans="1:16 16384:16384">
      <c r="A68" s="378">
        <v>62</v>
      </c>
      <c r="B68" s="188" t="s">
        <v>381</v>
      </c>
      <c r="C68" s="188" t="s">
        <v>378</v>
      </c>
      <c r="D68" s="188" t="s">
        <v>382</v>
      </c>
      <c r="E68" s="188" t="s">
        <v>167</v>
      </c>
      <c r="F68" s="325">
        <v>355.17</v>
      </c>
      <c r="G68" s="62">
        <f t="shared" si="1"/>
        <v>185</v>
      </c>
      <c r="H68" s="380"/>
      <c r="I68" s="381">
        <v>185</v>
      </c>
      <c r="J68" s="380"/>
      <c r="K68" s="380"/>
      <c r="L68" s="188">
        <f t="shared" si="6"/>
        <v>170.17</v>
      </c>
      <c r="M68" s="188">
        <v>100</v>
      </c>
      <c r="N68" s="325">
        <f t="shared" si="9"/>
        <v>70.17</v>
      </c>
      <c r="O68" s="62" t="s">
        <v>231</v>
      </c>
      <c r="P68" s="379" t="s">
        <v>383</v>
      </c>
      <c r="XFD68" s="373"/>
    </row>
    <row r="69" ht="35.1" customHeight="1" spans="1:16 16384:16384">
      <c r="A69" s="382">
        <v>63</v>
      </c>
      <c r="B69" s="383" t="s">
        <v>384</v>
      </c>
      <c r="C69" s="383" t="s">
        <v>385</v>
      </c>
      <c r="D69" s="383" t="s">
        <v>386</v>
      </c>
      <c r="E69" s="383" t="s">
        <v>387</v>
      </c>
      <c r="F69" s="384">
        <v>844.15</v>
      </c>
      <c r="G69" s="34">
        <f t="shared" si="1"/>
        <v>439</v>
      </c>
      <c r="H69" s="385"/>
      <c r="I69" s="202">
        <v>439</v>
      </c>
      <c r="J69" s="385"/>
      <c r="K69" s="385"/>
      <c r="L69" s="202">
        <f t="shared" si="6"/>
        <v>405.15</v>
      </c>
      <c r="M69" s="202">
        <v>237</v>
      </c>
      <c r="N69" s="384">
        <f t="shared" si="9"/>
        <v>168.15</v>
      </c>
      <c r="O69" s="35" t="s">
        <v>388</v>
      </c>
      <c r="P69" s="386" t="s">
        <v>389</v>
      </c>
    </row>
    <row r="70" ht="35.1" customHeight="1" spans="1:16 16384:16384">
      <c r="A70" s="382">
        <v>64</v>
      </c>
      <c r="B70" s="383" t="s">
        <v>390</v>
      </c>
      <c r="C70" s="383" t="s">
        <v>385</v>
      </c>
      <c r="D70" s="383" t="s">
        <v>386</v>
      </c>
      <c r="E70" s="383" t="s">
        <v>387</v>
      </c>
      <c r="F70" s="384">
        <v>1443.84</v>
      </c>
      <c r="G70" s="34">
        <f t="shared" si="1"/>
        <v>592</v>
      </c>
      <c r="H70" s="385"/>
      <c r="I70" s="202">
        <v>592</v>
      </c>
      <c r="J70" s="385"/>
      <c r="K70" s="385"/>
      <c r="L70" s="202">
        <f t="shared" si="6"/>
        <v>851.84</v>
      </c>
      <c r="M70" s="202">
        <v>564</v>
      </c>
      <c r="N70" s="384">
        <f t="shared" si="9"/>
        <v>287.84</v>
      </c>
      <c r="O70" s="35" t="s">
        <v>388</v>
      </c>
      <c r="P70" s="386" t="s">
        <v>391</v>
      </c>
    </row>
    <row r="71" ht="35.1" customHeight="1" spans="1:16 16384:16384">
      <c r="A71" s="378">
        <v>65</v>
      </c>
      <c r="B71" s="188" t="s">
        <v>392</v>
      </c>
      <c r="C71" s="188" t="s">
        <v>393</v>
      </c>
      <c r="D71" s="188" t="s">
        <v>394</v>
      </c>
      <c r="E71" s="188" t="s">
        <v>167</v>
      </c>
      <c r="F71" s="325">
        <v>447.32</v>
      </c>
      <c r="G71" s="62">
        <f t="shared" ref="G71:G102" si="10">SUM(H71:K71)</f>
        <v>233</v>
      </c>
      <c r="H71" s="380"/>
      <c r="I71" s="381">
        <v>233</v>
      </c>
      <c r="J71" s="380"/>
      <c r="K71" s="380"/>
      <c r="L71" s="188">
        <f t="shared" si="6"/>
        <v>214.32</v>
      </c>
      <c r="M71" s="188">
        <v>125</v>
      </c>
      <c r="N71" s="325">
        <f t="shared" si="9"/>
        <v>89.32</v>
      </c>
      <c r="O71" s="62" t="s">
        <v>231</v>
      </c>
      <c r="P71" s="379" t="s">
        <v>395</v>
      </c>
    </row>
    <row r="72" ht="35.1" customHeight="1" spans="1:16 16384:16384">
      <c r="A72" s="378">
        <v>66</v>
      </c>
      <c r="B72" s="188" t="s">
        <v>396</v>
      </c>
      <c r="C72" s="188" t="s">
        <v>393</v>
      </c>
      <c r="D72" s="188" t="s">
        <v>394</v>
      </c>
      <c r="E72" s="188" t="s">
        <v>167</v>
      </c>
      <c r="F72" s="325">
        <v>423.91</v>
      </c>
      <c r="G72" s="62">
        <f t="shared" si="10"/>
        <v>221</v>
      </c>
      <c r="H72" s="380"/>
      <c r="I72" s="381">
        <v>221</v>
      </c>
      <c r="J72" s="380"/>
      <c r="K72" s="380"/>
      <c r="L72" s="188">
        <f t="shared" ref="L72:L102" si="11">SUM(M72:N72)</f>
        <v>202.91</v>
      </c>
      <c r="M72" s="188">
        <v>119</v>
      </c>
      <c r="N72" s="325">
        <f t="shared" si="9"/>
        <v>83.91</v>
      </c>
      <c r="O72" s="62" t="s">
        <v>231</v>
      </c>
      <c r="P72" s="379" t="s">
        <v>397</v>
      </c>
    </row>
    <row r="73" ht="35.1" customHeight="1" spans="1:16 16384:16384">
      <c r="A73" s="378">
        <v>67</v>
      </c>
      <c r="B73" s="188" t="s">
        <v>398</v>
      </c>
      <c r="C73" s="188" t="s">
        <v>393</v>
      </c>
      <c r="D73" s="188" t="s">
        <v>394</v>
      </c>
      <c r="E73" s="188" t="s">
        <v>167</v>
      </c>
      <c r="F73" s="325">
        <v>338.92</v>
      </c>
      <c r="G73" s="62">
        <f t="shared" si="10"/>
        <v>177</v>
      </c>
      <c r="H73" s="380"/>
      <c r="I73" s="381">
        <v>177</v>
      </c>
      <c r="J73" s="380"/>
      <c r="K73" s="380"/>
      <c r="L73" s="188">
        <f t="shared" si="11"/>
        <v>161.92</v>
      </c>
      <c r="M73" s="188">
        <v>95</v>
      </c>
      <c r="N73" s="325">
        <f t="shared" si="9"/>
        <v>66.92</v>
      </c>
      <c r="O73" s="62" t="s">
        <v>231</v>
      </c>
      <c r="P73" s="379" t="s">
        <v>399</v>
      </c>
    </row>
    <row r="74" ht="35.1" customHeight="1" spans="1:16 16384:16384">
      <c r="A74" s="378">
        <v>68</v>
      </c>
      <c r="B74" s="188" t="s">
        <v>400</v>
      </c>
      <c r="C74" s="188" t="s">
        <v>393</v>
      </c>
      <c r="D74" s="188" t="s">
        <v>394</v>
      </c>
      <c r="E74" s="188" t="s">
        <v>167</v>
      </c>
      <c r="F74" s="325">
        <v>1019.23</v>
      </c>
      <c r="G74" s="62">
        <f t="shared" si="10"/>
        <v>530</v>
      </c>
      <c r="H74" s="380"/>
      <c r="I74" s="381">
        <v>530</v>
      </c>
      <c r="J74" s="380"/>
      <c r="K74" s="380"/>
      <c r="L74" s="188">
        <f t="shared" si="11"/>
        <v>489.23</v>
      </c>
      <c r="M74" s="188">
        <v>286</v>
      </c>
      <c r="N74" s="325">
        <f t="shared" si="9"/>
        <v>203.23</v>
      </c>
      <c r="O74" s="62" t="s">
        <v>231</v>
      </c>
      <c r="P74" s="379" t="s">
        <v>401</v>
      </c>
    </row>
    <row r="75" ht="35.1" customHeight="1" spans="1:16 16384:16384">
      <c r="A75" s="378">
        <v>69</v>
      </c>
      <c r="B75" s="188" t="s">
        <v>402</v>
      </c>
      <c r="C75" s="188" t="s">
        <v>393</v>
      </c>
      <c r="D75" s="188" t="s">
        <v>394</v>
      </c>
      <c r="E75" s="188" t="s">
        <v>167</v>
      </c>
      <c r="F75" s="325">
        <v>680.25</v>
      </c>
      <c r="G75" s="62">
        <f t="shared" si="10"/>
        <v>354</v>
      </c>
      <c r="H75" s="380"/>
      <c r="I75" s="381">
        <v>354</v>
      </c>
      <c r="J75" s="380"/>
      <c r="K75" s="380"/>
      <c r="L75" s="188">
        <f t="shared" si="11"/>
        <v>326.25</v>
      </c>
      <c r="M75" s="188">
        <v>191</v>
      </c>
      <c r="N75" s="325">
        <f t="shared" si="9"/>
        <v>135.25</v>
      </c>
      <c r="O75" s="62" t="s">
        <v>231</v>
      </c>
      <c r="P75" s="379" t="s">
        <v>403</v>
      </c>
    </row>
    <row r="76" ht="35.1" customHeight="1" spans="1:16 16384:16384">
      <c r="A76" s="378">
        <v>70</v>
      </c>
      <c r="B76" s="188" t="s">
        <v>404</v>
      </c>
      <c r="C76" s="188" t="s">
        <v>393</v>
      </c>
      <c r="D76" s="188" t="s">
        <v>394</v>
      </c>
      <c r="E76" s="188" t="s">
        <v>167</v>
      </c>
      <c r="F76" s="325">
        <v>855.95</v>
      </c>
      <c r="G76" s="62">
        <f t="shared" si="10"/>
        <v>446</v>
      </c>
      <c r="H76" s="380"/>
      <c r="I76" s="381">
        <v>446</v>
      </c>
      <c r="J76" s="380"/>
      <c r="K76" s="380"/>
      <c r="L76" s="188">
        <f t="shared" si="11"/>
        <v>409.95</v>
      </c>
      <c r="M76" s="188">
        <v>239</v>
      </c>
      <c r="N76" s="325">
        <f t="shared" si="9"/>
        <v>170.95</v>
      </c>
      <c r="O76" s="62" t="s">
        <v>231</v>
      </c>
      <c r="P76" s="379" t="s">
        <v>405</v>
      </c>
    </row>
    <row r="77" ht="35.1" customHeight="1" spans="1:16 16384:16384">
      <c r="A77" s="378">
        <v>71</v>
      </c>
      <c r="B77" s="188" t="s">
        <v>406</v>
      </c>
      <c r="C77" s="188" t="s">
        <v>393</v>
      </c>
      <c r="D77" s="188" t="s">
        <v>394</v>
      </c>
      <c r="E77" s="188" t="s">
        <v>167</v>
      </c>
      <c r="F77" s="325">
        <v>485.81</v>
      </c>
      <c r="G77" s="62">
        <f t="shared" si="10"/>
        <v>253</v>
      </c>
      <c r="H77" s="380"/>
      <c r="I77" s="381">
        <v>253</v>
      </c>
      <c r="J77" s="380"/>
      <c r="K77" s="380"/>
      <c r="L77" s="188">
        <f t="shared" si="11"/>
        <v>232.81</v>
      </c>
      <c r="M77" s="188">
        <v>136</v>
      </c>
      <c r="N77" s="325">
        <f t="shared" si="9"/>
        <v>96.81</v>
      </c>
      <c r="O77" s="62" t="s">
        <v>231</v>
      </c>
      <c r="P77" s="379" t="s">
        <v>407</v>
      </c>
    </row>
    <row r="78" ht="35.1" customHeight="1" spans="1:16 16384:16384">
      <c r="A78" s="378">
        <v>72</v>
      </c>
      <c r="B78" s="188" t="s">
        <v>408</v>
      </c>
      <c r="C78" s="188" t="s">
        <v>393</v>
      </c>
      <c r="D78" s="188" t="s">
        <v>409</v>
      </c>
      <c r="E78" s="188" t="s">
        <v>167</v>
      </c>
      <c r="F78" s="325">
        <v>1017.9</v>
      </c>
      <c r="G78" s="62">
        <f t="shared" si="10"/>
        <v>530</v>
      </c>
      <c r="H78" s="380"/>
      <c r="I78" s="381">
        <v>530</v>
      </c>
      <c r="J78" s="380"/>
      <c r="K78" s="380"/>
      <c r="L78" s="188">
        <f t="shared" si="11"/>
        <v>487.9</v>
      </c>
      <c r="M78" s="188">
        <v>285</v>
      </c>
      <c r="N78" s="325">
        <f t="shared" si="9"/>
        <v>202.9</v>
      </c>
      <c r="O78" s="62" t="s">
        <v>231</v>
      </c>
      <c r="P78" s="379" t="s">
        <v>410</v>
      </c>
    </row>
    <row r="79" ht="35.1" customHeight="1" spans="1:16 16384:16384">
      <c r="A79" s="378">
        <v>73</v>
      </c>
      <c r="B79" s="188" t="s">
        <v>411</v>
      </c>
      <c r="C79" s="188" t="s">
        <v>393</v>
      </c>
      <c r="D79" s="188" t="s">
        <v>409</v>
      </c>
      <c r="E79" s="188" t="s">
        <v>167</v>
      </c>
      <c r="F79" s="325">
        <v>829.71</v>
      </c>
      <c r="G79" s="62">
        <f t="shared" si="10"/>
        <v>432</v>
      </c>
      <c r="H79" s="380"/>
      <c r="I79" s="381">
        <v>432</v>
      </c>
      <c r="J79" s="380"/>
      <c r="K79" s="380"/>
      <c r="L79" s="188">
        <f t="shared" si="11"/>
        <v>397.71</v>
      </c>
      <c r="M79" s="188">
        <v>232</v>
      </c>
      <c r="N79" s="325">
        <f t="shared" si="9"/>
        <v>165.71</v>
      </c>
      <c r="O79" s="62" t="s">
        <v>231</v>
      </c>
      <c r="P79" s="379" t="s">
        <v>412</v>
      </c>
    </row>
    <row r="80" ht="35.1" customHeight="1" spans="1:16 16384:16384">
      <c r="A80" s="378">
        <v>74</v>
      </c>
      <c r="B80" s="188" t="s">
        <v>413</v>
      </c>
      <c r="C80" s="188" t="s">
        <v>393</v>
      </c>
      <c r="D80" s="188" t="s">
        <v>409</v>
      </c>
      <c r="E80" s="188" t="s">
        <v>167</v>
      </c>
      <c r="F80" s="325">
        <v>839.75</v>
      </c>
      <c r="G80" s="62">
        <f t="shared" si="10"/>
        <v>437</v>
      </c>
      <c r="H80" s="380"/>
      <c r="I80" s="381">
        <v>437</v>
      </c>
      <c r="J80" s="380"/>
      <c r="K80" s="380"/>
      <c r="L80" s="188">
        <f t="shared" si="11"/>
        <v>402.75</v>
      </c>
      <c r="M80" s="188">
        <v>235</v>
      </c>
      <c r="N80" s="325">
        <f t="shared" si="9"/>
        <v>167.75</v>
      </c>
      <c r="O80" s="62" t="s">
        <v>231</v>
      </c>
      <c r="P80" s="379" t="s">
        <v>414</v>
      </c>
    </row>
    <row r="81" ht="35.1" customHeight="1" spans="1:16">
      <c r="A81" s="378">
        <v>75</v>
      </c>
      <c r="B81" s="188" t="s">
        <v>415</v>
      </c>
      <c r="C81" s="188" t="s">
        <v>393</v>
      </c>
      <c r="D81" s="188" t="s">
        <v>416</v>
      </c>
      <c r="E81" s="188" t="s">
        <v>167</v>
      </c>
      <c r="F81" s="325">
        <v>458.68</v>
      </c>
      <c r="G81" s="62">
        <f t="shared" si="10"/>
        <v>239</v>
      </c>
      <c r="H81" s="380"/>
      <c r="I81" s="381">
        <v>239</v>
      </c>
      <c r="J81" s="380"/>
      <c r="K81" s="380"/>
      <c r="L81" s="188">
        <f t="shared" si="11"/>
        <v>219.68</v>
      </c>
      <c r="M81" s="188">
        <v>128</v>
      </c>
      <c r="N81" s="325">
        <f t="shared" si="9"/>
        <v>91.68</v>
      </c>
      <c r="O81" s="62" t="s">
        <v>231</v>
      </c>
      <c r="P81" s="379" t="s">
        <v>417</v>
      </c>
    </row>
    <row r="82" ht="35.1" customHeight="1" spans="1:16">
      <c r="A82" s="378">
        <v>76</v>
      </c>
      <c r="B82" s="188" t="s">
        <v>418</v>
      </c>
      <c r="C82" s="188" t="s">
        <v>393</v>
      </c>
      <c r="D82" s="188" t="s">
        <v>416</v>
      </c>
      <c r="E82" s="188" t="s">
        <v>167</v>
      </c>
      <c r="F82" s="325">
        <v>536.83</v>
      </c>
      <c r="G82" s="62">
        <f t="shared" si="10"/>
        <v>280</v>
      </c>
      <c r="H82" s="380"/>
      <c r="I82" s="381">
        <v>280</v>
      </c>
      <c r="J82" s="380"/>
      <c r="K82" s="380"/>
      <c r="L82" s="188">
        <f t="shared" si="11"/>
        <v>256.83</v>
      </c>
      <c r="M82" s="188">
        <v>150</v>
      </c>
      <c r="N82" s="325">
        <f t="shared" si="9"/>
        <v>106.83</v>
      </c>
      <c r="O82" s="62" t="s">
        <v>231</v>
      </c>
      <c r="P82" s="379" t="s">
        <v>419</v>
      </c>
    </row>
    <row r="83" ht="35.1" customHeight="1" spans="1:16">
      <c r="A83" s="378">
        <v>77</v>
      </c>
      <c r="B83" s="188" t="s">
        <v>420</v>
      </c>
      <c r="C83" s="188" t="s">
        <v>393</v>
      </c>
      <c r="D83" s="188" t="s">
        <v>416</v>
      </c>
      <c r="E83" s="188" t="s">
        <v>167</v>
      </c>
      <c r="F83" s="325">
        <v>816.45</v>
      </c>
      <c r="G83" s="62">
        <f t="shared" si="10"/>
        <v>425</v>
      </c>
      <c r="H83" s="380"/>
      <c r="I83" s="381">
        <v>425</v>
      </c>
      <c r="J83" s="380"/>
      <c r="K83" s="380"/>
      <c r="L83" s="188">
        <f t="shared" si="11"/>
        <v>391.45</v>
      </c>
      <c r="M83" s="188">
        <v>229</v>
      </c>
      <c r="N83" s="325">
        <f t="shared" si="9"/>
        <v>162.45</v>
      </c>
      <c r="O83" s="62" t="s">
        <v>231</v>
      </c>
      <c r="P83" s="379" t="s">
        <v>421</v>
      </c>
    </row>
    <row r="84" ht="35.1" customHeight="1" spans="1:16">
      <c r="A84" s="378">
        <v>78</v>
      </c>
      <c r="B84" s="188" t="s">
        <v>422</v>
      </c>
      <c r="C84" s="188" t="s">
        <v>423</v>
      </c>
      <c r="D84" s="188" t="s">
        <v>424</v>
      </c>
      <c r="E84" s="188" t="s">
        <v>167</v>
      </c>
      <c r="F84" s="325">
        <v>211.55</v>
      </c>
      <c r="G84" s="62">
        <f t="shared" si="10"/>
        <v>111</v>
      </c>
      <c r="H84" s="380"/>
      <c r="I84" s="381">
        <v>111</v>
      </c>
      <c r="J84" s="380"/>
      <c r="K84" s="380"/>
      <c r="L84" s="188">
        <f t="shared" si="11"/>
        <v>100.55</v>
      </c>
      <c r="M84" s="188">
        <v>59</v>
      </c>
      <c r="N84" s="325">
        <f t="shared" si="9"/>
        <v>41.55</v>
      </c>
      <c r="O84" s="62" t="s">
        <v>231</v>
      </c>
      <c r="P84" s="379" t="s">
        <v>425</v>
      </c>
    </row>
    <row r="85" ht="35.1" customHeight="1" spans="1:16">
      <c r="A85" s="378">
        <v>79</v>
      </c>
      <c r="B85" s="188" t="s">
        <v>426</v>
      </c>
      <c r="C85" s="188" t="s">
        <v>423</v>
      </c>
      <c r="D85" s="188" t="s">
        <v>424</v>
      </c>
      <c r="E85" s="188" t="s">
        <v>167</v>
      </c>
      <c r="F85" s="325">
        <v>332.86</v>
      </c>
      <c r="G85" s="62">
        <f t="shared" si="10"/>
        <v>174</v>
      </c>
      <c r="H85" s="380"/>
      <c r="I85" s="381">
        <v>174</v>
      </c>
      <c r="J85" s="380"/>
      <c r="K85" s="380"/>
      <c r="L85" s="188">
        <f t="shared" si="11"/>
        <v>158.86</v>
      </c>
      <c r="M85" s="188">
        <v>93</v>
      </c>
      <c r="N85" s="325">
        <f t="shared" si="9"/>
        <v>65.86</v>
      </c>
      <c r="O85" s="62" t="s">
        <v>231</v>
      </c>
      <c r="P85" s="379" t="s">
        <v>427</v>
      </c>
    </row>
    <row r="86" ht="35.1" customHeight="1" spans="1:16">
      <c r="A86" s="378">
        <v>80</v>
      </c>
      <c r="B86" s="188" t="s">
        <v>428</v>
      </c>
      <c r="C86" s="188" t="s">
        <v>423</v>
      </c>
      <c r="D86" s="188" t="s">
        <v>429</v>
      </c>
      <c r="E86" s="188" t="s">
        <v>167</v>
      </c>
      <c r="F86" s="325">
        <v>1296.39</v>
      </c>
      <c r="G86" s="62">
        <f t="shared" si="10"/>
        <v>675</v>
      </c>
      <c r="H86" s="380"/>
      <c r="I86" s="381">
        <v>675</v>
      </c>
      <c r="J86" s="380"/>
      <c r="K86" s="380"/>
      <c r="L86" s="188">
        <f t="shared" si="11"/>
        <v>621.39</v>
      </c>
      <c r="M86" s="188">
        <v>363</v>
      </c>
      <c r="N86" s="325">
        <f t="shared" si="9"/>
        <v>258.39</v>
      </c>
      <c r="O86" s="62" t="s">
        <v>231</v>
      </c>
      <c r="P86" s="379" t="s">
        <v>430</v>
      </c>
    </row>
    <row r="87" ht="35.1" customHeight="1" spans="1:16">
      <c r="A87" s="378">
        <v>81</v>
      </c>
      <c r="B87" s="188" t="s">
        <v>431</v>
      </c>
      <c r="C87" s="188" t="s">
        <v>423</v>
      </c>
      <c r="D87" s="188" t="s">
        <v>432</v>
      </c>
      <c r="E87" s="188" t="s">
        <v>167</v>
      </c>
      <c r="F87" s="325">
        <v>610.81</v>
      </c>
      <c r="G87" s="62">
        <f t="shared" si="10"/>
        <v>318</v>
      </c>
      <c r="H87" s="380"/>
      <c r="I87" s="381">
        <v>318</v>
      </c>
      <c r="J87" s="380"/>
      <c r="K87" s="380"/>
      <c r="L87" s="188">
        <f t="shared" si="11"/>
        <v>292.81</v>
      </c>
      <c r="M87" s="188">
        <v>171</v>
      </c>
      <c r="N87" s="325">
        <f t="shared" si="9"/>
        <v>121.81</v>
      </c>
      <c r="O87" s="62" t="s">
        <v>231</v>
      </c>
      <c r="P87" s="379" t="s">
        <v>433</v>
      </c>
    </row>
    <row r="88" ht="35.1" customHeight="1" spans="1:16">
      <c r="A88" s="382">
        <v>82</v>
      </c>
      <c r="B88" s="383" t="s">
        <v>434</v>
      </c>
      <c r="C88" s="383" t="s">
        <v>435</v>
      </c>
      <c r="D88" s="383" t="s">
        <v>436</v>
      </c>
      <c r="E88" s="383" t="s">
        <v>387</v>
      </c>
      <c r="F88" s="384">
        <v>1431.59</v>
      </c>
      <c r="G88" s="34">
        <f t="shared" si="10"/>
        <v>80</v>
      </c>
      <c r="H88" s="385"/>
      <c r="I88" s="202">
        <v>80</v>
      </c>
      <c r="J88" s="385"/>
      <c r="K88" s="385"/>
      <c r="L88" s="202">
        <f t="shared" si="11"/>
        <v>272</v>
      </c>
      <c r="M88" s="202">
        <v>272</v>
      </c>
      <c r="N88" s="384"/>
      <c r="O88" s="35" t="s">
        <v>388</v>
      </c>
      <c r="P88" s="386" t="s">
        <v>437</v>
      </c>
    </row>
    <row r="89" ht="35.1" customHeight="1" spans="1:16">
      <c r="A89" s="378">
        <v>83</v>
      </c>
      <c r="B89" s="188" t="s">
        <v>438</v>
      </c>
      <c r="C89" s="188" t="s">
        <v>439</v>
      </c>
      <c r="D89" s="188" t="s">
        <v>440</v>
      </c>
      <c r="E89" s="188" t="s">
        <v>167</v>
      </c>
      <c r="F89" s="325">
        <v>797.85</v>
      </c>
      <c r="G89" s="62">
        <f t="shared" si="10"/>
        <v>80</v>
      </c>
      <c r="H89" s="380"/>
      <c r="I89" s="381">
        <v>80</v>
      </c>
      <c r="J89" s="380"/>
      <c r="K89" s="380"/>
      <c r="L89" s="188">
        <f t="shared" si="11"/>
        <v>40</v>
      </c>
      <c r="M89" s="188">
        <v>40</v>
      </c>
      <c r="N89" s="325"/>
      <c r="O89" s="62" t="s">
        <v>231</v>
      </c>
      <c r="P89" s="379" t="s">
        <v>441</v>
      </c>
    </row>
    <row r="90" ht="35.1" customHeight="1" spans="1:16">
      <c r="A90" s="378">
        <v>84</v>
      </c>
      <c r="B90" s="188" t="s">
        <v>442</v>
      </c>
      <c r="C90" s="188" t="s">
        <v>439</v>
      </c>
      <c r="D90" s="188" t="s">
        <v>443</v>
      </c>
      <c r="E90" s="188" t="s">
        <v>167</v>
      </c>
      <c r="F90" s="325">
        <v>1102.62</v>
      </c>
      <c r="G90" s="62">
        <f t="shared" si="10"/>
        <v>80</v>
      </c>
      <c r="H90" s="380"/>
      <c r="I90" s="381">
        <v>80</v>
      </c>
      <c r="J90" s="380"/>
      <c r="K90" s="380"/>
      <c r="L90" s="188">
        <f t="shared" si="11"/>
        <v>40</v>
      </c>
      <c r="M90" s="188">
        <v>40</v>
      </c>
      <c r="N90" s="325"/>
      <c r="O90" s="62" t="s">
        <v>231</v>
      </c>
      <c r="P90" s="379" t="s">
        <v>444</v>
      </c>
    </row>
    <row r="91" ht="35.1" customHeight="1" spans="1:16">
      <c r="A91" s="378">
        <v>85</v>
      </c>
      <c r="B91" s="188" t="s">
        <v>445</v>
      </c>
      <c r="C91" s="188" t="s">
        <v>439</v>
      </c>
      <c r="D91" s="188" t="s">
        <v>443</v>
      </c>
      <c r="E91" s="188" t="s">
        <v>167</v>
      </c>
      <c r="F91" s="325">
        <v>586.94</v>
      </c>
      <c r="G91" s="62">
        <f t="shared" si="10"/>
        <v>306</v>
      </c>
      <c r="H91" s="380"/>
      <c r="I91" s="381">
        <v>306</v>
      </c>
      <c r="J91" s="380"/>
      <c r="K91" s="380"/>
      <c r="L91" s="188">
        <f t="shared" si="11"/>
        <v>280.94</v>
      </c>
      <c r="M91" s="188">
        <v>164</v>
      </c>
      <c r="N91" s="325">
        <f>F91-G91-M91</f>
        <v>116.94</v>
      </c>
      <c r="O91" s="62" t="s">
        <v>231</v>
      </c>
      <c r="P91" s="379" t="s">
        <v>446</v>
      </c>
    </row>
    <row r="92" ht="35.1" customHeight="1" spans="1:16">
      <c r="A92" s="378">
        <v>86</v>
      </c>
      <c r="B92" s="188" t="s">
        <v>447</v>
      </c>
      <c r="C92" s="188" t="s">
        <v>448</v>
      </c>
      <c r="D92" s="188" t="s">
        <v>449</v>
      </c>
      <c r="E92" s="188" t="s">
        <v>167</v>
      </c>
      <c r="F92" s="325">
        <v>642.96</v>
      </c>
      <c r="G92" s="62">
        <f t="shared" si="10"/>
        <v>80</v>
      </c>
      <c r="H92" s="380"/>
      <c r="I92" s="381">
        <v>80</v>
      </c>
      <c r="J92" s="380"/>
      <c r="K92" s="380"/>
      <c r="L92" s="188">
        <f t="shared" si="11"/>
        <v>40</v>
      </c>
      <c r="M92" s="188">
        <v>40</v>
      </c>
      <c r="N92" s="325"/>
      <c r="O92" s="62" t="s">
        <v>231</v>
      </c>
      <c r="P92" s="379" t="s">
        <v>450</v>
      </c>
    </row>
    <row r="93" ht="35.1" customHeight="1" spans="1:16">
      <c r="A93" s="378">
        <v>87</v>
      </c>
      <c r="B93" s="188" t="s">
        <v>451</v>
      </c>
      <c r="C93" s="188" t="s">
        <v>448</v>
      </c>
      <c r="D93" s="188" t="s">
        <v>449</v>
      </c>
      <c r="E93" s="188" t="s">
        <v>167</v>
      </c>
      <c r="F93" s="325">
        <v>399.85</v>
      </c>
      <c r="G93" s="62">
        <f t="shared" si="10"/>
        <v>80</v>
      </c>
      <c r="H93" s="380"/>
      <c r="I93" s="381">
        <v>80</v>
      </c>
      <c r="J93" s="380"/>
      <c r="K93" s="380"/>
      <c r="L93" s="188">
        <f t="shared" si="11"/>
        <v>40</v>
      </c>
      <c r="M93" s="188">
        <v>40</v>
      </c>
      <c r="N93" s="325"/>
      <c r="O93" s="62" t="s">
        <v>231</v>
      </c>
      <c r="P93" s="379" t="s">
        <v>452</v>
      </c>
    </row>
    <row r="94" ht="35.1" customHeight="1" spans="1:16">
      <c r="A94" s="378">
        <v>88</v>
      </c>
      <c r="B94" s="188" t="s">
        <v>453</v>
      </c>
      <c r="C94" s="188" t="s">
        <v>448</v>
      </c>
      <c r="D94" s="188" t="s">
        <v>454</v>
      </c>
      <c r="E94" s="188" t="s">
        <v>167</v>
      </c>
      <c r="F94" s="325">
        <v>737.23</v>
      </c>
      <c r="G94" s="62">
        <f t="shared" si="10"/>
        <v>80</v>
      </c>
      <c r="H94" s="380"/>
      <c r="I94" s="381">
        <v>80</v>
      </c>
      <c r="J94" s="380"/>
      <c r="K94" s="380"/>
      <c r="L94" s="188">
        <f t="shared" si="11"/>
        <v>40</v>
      </c>
      <c r="M94" s="188">
        <v>40</v>
      </c>
      <c r="N94" s="325"/>
      <c r="O94" s="62" t="s">
        <v>231</v>
      </c>
      <c r="P94" s="379" t="s">
        <v>455</v>
      </c>
    </row>
    <row r="95" ht="35.1" customHeight="1" spans="1:16">
      <c r="A95" s="378">
        <v>89</v>
      </c>
      <c r="B95" s="188" t="s">
        <v>456</v>
      </c>
      <c r="C95" s="188" t="s">
        <v>448</v>
      </c>
      <c r="D95" s="188" t="s">
        <v>454</v>
      </c>
      <c r="E95" s="188" t="s">
        <v>167</v>
      </c>
      <c r="F95" s="325">
        <v>607.07</v>
      </c>
      <c r="G95" s="62">
        <f t="shared" si="10"/>
        <v>80</v>
      </c>
      <c r="H95" s="380"/>
      <c r="I95" s="381">
        <v>80</v>
      </c>
      <c r="J95" s="380"/>
      <c r="K95" s="380"/>
      <c r="L95" s="188">
        <f t="shared" si="11"/>
        <v>40</v>
      </c>
      <c r="M95" s="188">
        <v>40</v>
      </c>
      <c r="N95" s="325"/>
      <c r="O95" s="62" t="s">
        <v>231</v>
      </c>
      <c r="P95" s="379" t="s">
        <v>457</v>
      </c>
    </row>
    <row r="96" ht="35.1" customHeight="1" spans="1:16">
      <c r="A96" s="378">
        <v>90</v>
      </c>
      <c r="B96" s="188" t="s">
        <v>458</v>
      </c>
      <c r="C96" s="188" t="s">
        <v>459</v>
      </c>
      <c r="D96" s="188" t="s">
        <v>460</v>
      </c>
      <c r="E96" s="188" t="s">
        <v>167</v>
      </c>
      <c r="F96" s="325">
        <v>536.35</v>
      </c>
      <c r="G96" s="62">
        <f t="shared" si="10"/>
        <v>279</v>
      </c>
      <c r="H96" s="380"/>
      <c r="I96" s="381">
        <v>279</v>
      </c>
      <c r="J96" s="380"/>
      <c r="K96" s="380"/>
      <c r="L96" s="188">
        <f t="shared" si="11"/>
        <v>257.35</v>
      </c>
      <c r="M96" s="188">
        <v>151</v>
      </c>
      <c r="N96" s="325">
        <f>F96-G96-M96</f>
        <v>106.35</v>
      </c>
      <c r="O96" s="62" t="s">
        <v>231</v>
      </c>
      <c r="P96" s="379" t="s">
        <v>461</v>
      </c>
    </row>
    <row r="97" ht="35.1" customHeight="1" spans="1:16">
      <c r="A97" s="378">
        <v>91</v>
      </c>
      <c r="B97" s="188" t="s">
        <v>462</v>
      </c>
      <c r="C97" s="188" t="s">
        <v>459</v>
      </c>
      <c r="D97" s="188" t="s">
        <v>460</v>
      </c>
      <c r="E97" s="188" t="s">
        <v>167</v>
      </c>
      <c r="F97" s="325">
        <v>641.21</v>
      </c>
      <c r="G97" s="62">
        <f t="shared" si="10"/>
        <v>80</v>
      </c>
      <c r="H97" s="380"/>
      <c r="I97" s="381">
        <v>80</v>
      </c>
      <c r="J97" s="380"/>
      <c r="K97" s="380"/>
      <c r="L97" s="188">
        <f t="shared" si="11"/>
        <v>40</v>
      </c>
      <c r="M97" s="188">
        <v>40</v>
      </c>
      <c r="N97" s="325"/>
      <c r="O97" s="62" t="s">
        <v>231</v>
      </c>
      <c r="P97" s="379" t="s">
        <v>463</v>
      </c>
    </row>
    <row r="98" s="246" customFormat="1" ht="35.1" customHeight="1" spans="1:16">
      <c r="A98" s="378">
        <v>92</v>
      </c>
      <c r="B98" s="188" t="s">
        <v>464</v>
      </c>
      <c r="C98" s="188" t="s">
        <v>459</v>
      </c>
      <c r="D98" s="188" t="s">
        <v>465</v>
      </c>
      <c r="E98" s="188" t="s">
        <v>167</v>
      </c>
      <c r="F98" s="325">
        <v>426.81</v>
      </c>
      <c r="G98" s="62">
        <f t="shared" si="10"/>
        <v>222</v>
      </c>
      <c r="H98" s="380"/>
      <c r="I98" s="381">
        <v>222</v>
      </c>
      <c r="J98" s="380"/>
      <c r="K98" s="380"/>
      <c r="L98" s="188">
        <f t="shared" si="11"/>
        <v>204.81</v>
      </c>
      <c r="M98" s="188">
        <v>120</v>
      </c>
      <c r="N98" s="325">
        <f>F98-G98-M98</f>
        <v>84.81</v>
      </c>
      <c r="O98" s="62" t="s">
        <v>231</v>
      </c>
      <c r="P98" s="379" t="s">
        <v>466</v>
      </c>
    </row>
    <row r="99" ht="35.1" customHeight="1" spans="1:16">
      <c r="A99" s="378">
        <v>93</v>
      </c>
      <c r="B99" s="188" t="s">
        <v>467</v>
      </c>
      <c r="C99" s="188" t="s">
        <v>459</v>
      </c>
      <c r="D99" s="188" t="s">
        <v>468</v>
      </c>
      <c r="E99" s="188" t="s">
        <v>167</v>
      </c>
      <c r="F99" s="325">
        <v>895.1</v>
      </c>
      <c r="G99" s="62">
        <f t="shared" si="10"/>
        <v>80</v>
      </c>
      <c r="H99" s="380"/>
      <c r="I99" s="381">
        <v>80</v>
      </c>
      <c r="J99" s="380"/>
      <c r="K99" s="380"/>
      <c r="L99" s="188">
        <f t="shared" si="11"/>
        <v>40</v>
      </c>
      <c r="M99" s="188">
        <v>40</v>
      </c>
      <c r="N99" s="325"/>
      <c r="O99" s="62" t="s">
        <v>231</v>
      </c>
      <c r="P99" s="379" t="s">
        <v>469</v>
      </c>
    </row>
    <row r="100" ht="35.1" customHeight="1" spans="1:16">
      <c r="A100" s="378">
        <v>94</v>
      </c>
      <c r="B100" s="188" t="s">
        <v>470</v>
      </c>
      <c r="C100" s="188" t="s">
        <v>459</v>
      </c>
      <c r="D100" s="188" t="s">
        <v>468</v>
      </c>
      <c r="E100" s="188" t="s">
        <v>167</v>
      </c>
      <c r="F100" s="325">
        <v>318.79</v>
      </c>
      <c r="G100" s="62">
        <f t="shared" si="10"/>
        <v>80</v>
      </c>
      <c r="H100" s="380"/>
      <c r="I100" s="381">
        <v>80</v>
      </c>
      <c r="J100" s="380"/>
      <c r="K100" s="380"/>
      <c r="L100" s="188">
        <f t="shared" si="11"/>
        <v>40</v>
      </c>
      <c r="M100" s="188">
        <v>40</v>
      </c>
      <c r="N100" s="325"/>
      <c r="O100" s="62" t="s">
        <v>231</v>
      </c>
      <c r="P100" s="379" t="s">
        <v>471</v>
      </c>
    </row>
    <row r="101" ht="35.1" customHeight="1" spans="1:16">
      <c r="A101" s="378">
        <v>95</v>
      </c>
      <c r="B101" s="188" t="s">
        <v>472</v>
      </c>
      <c r="C101" s="188" t="s">
        <v>459</v>
      </c>
      <c r="D101" s="188" t="s">
        <v>473</v>
      </c>
      <c r="E101" s="188" t="s">
        <v>167</v>
      </c>
      <c r="F101" s="325">
        <v>592.55</v>
      </c>
      <c r="G101" s="62">
        <f t="shared" si="10"/>
        <v>80</v>
      </c>
      <c r="H101" s="380"/>
      <c r="I101" s="381">
        <v>80</v>
      </c>
      <c r="J101" s="380"/>
      <c r="K101" s="380"/>
      <c r="L101" s="188">
        <f t="shared" si="11"/>
        <v>40</v>
      </c>
      <c r="M101" s="188">
        <v>40</v>
      </c>
      <c r="N101" s="325"/>
      <c r="O101" s="62" t="s">
        <v>231</v>
      </c>
      <c r="P101" s="379" t="s">
        <v>474</v>
      </c>
    </row>
    <row r="102" ht="35.1" customHeight="1" spans="1:16">
      <c r="A102" s="378">
        <v>96</v>
      </c>
      <c r="B102" s="188" t="s">
        <v>475</v>
      </c>
      <c r="C102" s="188" t="s">
        <v>459</v>
      </c>
      <c r="D102" s="188" t="s">
        <v>473</v>
      </c>
      <c r="E102" s="188" t="s">
        <v>167</v>
      </c>
      <c r="F102" s="325">
        <v>293.46</v>
      </c>
      <c r="G102" s="62">
        <f t="shared" si="10"/>
        <v>80</v>
      </c>
      <c r="H102" s="380"/>
      <c r="I102" s="381">
        <v>80</v>
      </c>
      <c r="J102" s="380"/>
      <c r="K102" s="380"/>
      <c r="L102" s="188">
        <f t="shared" si="11"/>
        <v>40</v>
      </c>
      <c r="M102" s="188">
        <v>40</v>
      </c>
      <c r="N102" s="325"/>
      <c r="O102" s="62" t="s">
        <v>231</v>
      </c>
      <c r="P102" s="379" t="s">
        <v>476</v>
      </c>
    </row>
  </sheetData>
  <autoFilter xmlns:etc="http://www.wps.cn/officeDocument/2017/etCustomData" ref="A5:IR102" etc:filterBottomFollowUsedRange="0">
    <extLst/>
  </autoFilter>
  <mergeCells count="14">
    <mergeCell ref="A1:B1"/>
    <mergeCell ref="A2:P2"/>
    <mergeCell ref="M3:P3"/>
    <mergeCell ref="G4:K4"/>
    <mergeCell ref="L4:N4"/>
    <mergeCell ref="A6:D6"/>
    <mergeCell ref="A4:A5"/>
    <mergeCell ref="B4:B5"/>
    <mergeCell ref="C4:C5"/>
    <mergeCell ref="D4:D5"/>
    <mergeCell ref="E4:E5"/>
    <mergeCell ref="F4:F5"/>
    <mergeCell ref="O4:O5"/>
    <mergeCell ref="P4:P5"/>
  </mergeCells>
  <conditionalFormatting sqref="A7:A102">
    <cfRule type="duplicateValues" dxfId="0" priority="1"/>
  </conditionalFormatting>
  <pageMargins left="0.590277777777778" right="0.511805555555556" top="0.590277777777778" bottom="0.590277777777778" header="0.298611111111111" footer="0.298611111111111"/>
  <pageSetup paperSize="9" scale="72" fitToHeight="0" orientation="landscape"/>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16"/>
  <sheetViews>
    <sheetView view="pageBreakPreview" zoomScaleNormal="100" workbookViewId="0">
      <selection activeCell="A8" sqref="A8:P9"/>
    </sheetView>
  </sheetViews>
  <sheetFormatPr defaultColWidth="9" defaultRowHeight="15.6"/>
  <cols>
    <col min="1" max="1" width="6" style="50" customWidth="1"/>
    <col min="2" max="2" width="24.25" style="77" customWidth="1"/>
    <col min="3" max="3" width="9.75" style="50" customWidth="1"/>
    <col min="4" max="4" width="10.125" style="50" customWidth="1"/>
    <col min="5" max="5" width="6.625" style="50" customWidth="1"/>
    <col min="6" max="6" width="10.625" style="50" customWidth="1"/>
    <col min="7" max="12" width="9.625" style="50" customWidth="1"/>
    <col min="13" max="13" width="12.625" style="77" customWidth="1"/>
    <col min="14" max="14" width="9.625" style="77" customWidth="1"/>
    <col min="15" max="15" width="18.25" style="77" customWidth="1"/>
    <col min="16" max="16" width="8.625" style="368" customWidth="1"/>
    <col min="17" max="17" width="14" style="50"/>
    <col min="18" max="16384" width="9" style="50"/>
  </cols>
  <sheetData>
    <row r="1" ht="25.2" spans="1:253">
      <c r="A1" s="344" t="s">
        <v>477</v>
      </c>
      <c r="B1" s="233"/>
      <c r="C1" s="369"/>
      <c r="D1" s="345"/>
      <c r="E1" s="345"/>
      <c r="F1" s="369"/>
      <c r="G1" s="252"/>
      <c r="H1" s="252"/>
      <c r="I1" s="252"/>
      <c r="J1" s="252"/>
      <c r="K1" s="252"/>
      <c r="L1" s="252"/>
      <c r="M1" s="346"/>
      <c r="N1" s="346"/>
      <c r="O1" s="346"/>
      <c r="P1" s="347"/>
    </row>
    <row r="2" ht="44.1" customHeight="1" spans="1:253">
      <c r="A2" s="254" t="s">
        <v>478</v>
      </c>
      <c r="B2" s="254"/>
      <c r="C2" s="254"/>
      <c r="D2" s="254"/>
      <c r="E2" s="254"/>
      <c r="F2" s="254"/>
      <c r="G2" s="254"/>
      <c r="H2" s="254"/>
      <c r="I2" s="254"/>
      <c r="J2" s="254"/>
      <c r="K2" s="254"/>
      <c r="L2" s="254"/>
      <c r="M2" s="254"/>
      <c r="N2" s="254"/>
      <c r="O2" s="254"/>
      <c r="P2" s="254"/>
    </row>
    <row r="3" ht="24" customHeight="1" spans="1:253">
      <c r="A3" s="256"/>
      <c r="B3" s="256"/>
      <c r="C3" s="256"/>
      <c r="D3" s="256"/>
      <c r="E3" s="256"/>
      <c r="F3" s="256"/>
      <c r="G3" s="256"/>
      <c r="H3" s="256"/>
      <c r="I3" s="256"/>
      <c r="J3" s="256"/>
      <c r="K3" s="256"/>
      <c r="L3" s="256"/>
      <c r="M3" s="235" t="s">
        <v>222</v>
      </c>
      <c r="N3" s="235"/>
      <c r="O3" s="235"/>
      <c r="P3" s="235"/>
    </row>
    <row r="4" s="367" customFormat="1" ht="35.1" customHeight="1" spans="1:253">
      <c r="A4" s="239" t="s">
        <v>3</v>
      </c>
      <c r="B4" s="239" t="s">
        <v>13</v>
      </c>
      <c r="C4" s="58" t="s">
        <v>190</v>
      </c>
      <c r="D4" s="239" t="s">
        <v>191</v>
      </c>
      <c r="E4" s="239" t="s">
        <v>151</v>
      </c>
      <c r="F4" s="58" t="s">
        <v>15</v>
      </c>
      <c r="G4" s="239" t="s">
        <v>192</v>
      </c>
      <c r="H4" s="242"/>
      <c r="I4" s="242"/>
      <c r="J4" s="242"/>
      <c r="K4" s="242"/>
      <c r="L4" s="258" t="s">
        <v>5</v>
      </c>
      <c r="M4" s="259"/>
      <c r="N4" s="260"/>
      <c r="O4" s="348" t="s">
        <v>155</v>
      </c>
      <c r="P4" s="239" t="s">
        <v>6</v>
      </c>
    </row>
    <row r="5" s="367" customFormat="1" ht="35.1" customHeight="1" spans="1:253">
      <c r="A5" s="242"/>
      <c r="B5" s="242"/>
      <c r="C5" s="20"/>
      <c r="D5" s="242"/>
      <c r="E5" s="242"/>
      <c r="F5" s="20"/>
      <c r="G5" s="239" t="s">
        <v>194</v>
      </c>
      <c r="H5" s="128" t="s">
        <v>158</v>
      </c>
      <c r="I5" s="128" t="s">
        <v>159</v>
      </c>
      <c r="J5" s="128" t="s">
        <v>160</v>
      </c>
      <c r="K5" s="128" t="s">
        <v>161</v>
      </c>
      <c r="L5" s="239" t="s">
        <v>194</v>
      </c>
      <c r="M5" s="261" t="s">
        <v>195</v>
      </c>
      <c r="N5" s="261" t="s">
        <v>161</v>
      </c>
      <c r="O5" s="241"/>
      <c r="P5" s="242"/>
    </row>
    <row r="6" s="367" customFormat="1" ht="35.1" customHeight="1" spans="1:253">
      <c r="A6" s="60"/>
      <c r="B6" s="129" t="s">
        <v>196</v>
      </c>
      <c r="C6" s="60"/>
      <c r="D6" s="60"/>
      <c r="E6" s="60"/>
      <c r="F6" s="351">
        <f t="shared" ref="F6:K6" si="0">SUM(F7:F16)</f>
        <v>234925.63</v>
      </c>
      <c r="G6" s="60">
        <f t="shared" si="0"/>
        <v>145590</v>
      </c>
      <c r="H6" s="60">
        <f t="shared" si="0"/>
        <v>28620</v>
      </c>
      <c r="I6" s="60">
        <f t="shared" si="0"/>
        <v>69889</v>
      </c>
      <c r="J6" s="60">
        <f t="shared" si="0"/>
        <v>29582</v>
      </c>
      <c r="K6" s="60">
        <f t="shared" si="0"/>
        <v>17499</v>
      </c>
      <c r="L6" s="60"/>
      <c r="M6" s="60">
        <f>SUM(M7:M16)</f>
        <v>12093</v>
      </c>
      <c r="N6" s="60"/>
      <c r="O6" s="60"/>
      <c r="P6" s="201"/>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50"/>
      <c r="EB6" s="50"/>
      <c r="EC6" s="50"/>
      <c r="ED6" s="50"/>
      <c r="EE6" s="50"/>
      <c r="EF6" s="50"/>
      <c r="EG6" s="50"/>
      <c r="EH6" s="50"/>
      <c r="EI6" s="50"/>
      <c r="EJ6" s="50"/>
      <c r="EK6" s="50"/>
      <c r="EL6" s="50"/>
      <c r="EM6" s="50"/>
      <c r="EN6" s="50"/>
      <c r="EO6" s="50"/>
      <c r="EP6" s="50"/>
      <c r="EQ6" s="50"/>
      <c r="ER6" s="50"/>
      <c r="ES6" s="50"/>
      <c r="ET6" s="50"/>
      <c r="EU6" s="50"/>
      <c r="EV6" s="50"/>
      <c r="EW6" s="50"/>
      <c r="EX6" s="50"/>
      <c r="EY6" s="50"/>
      <c r="EZ6" s="50"/>
      <c r="FA6" s="50"/>
      <c r="FB6" s="50"/>
      <c r="FC6" s="50"/>
      <c r="FD6" s="50"/>
      <c r="FE6" s="50"/>
      <c r="FF6" s="50"/>
      <c r="FG6" s="50"/>
      <c r="FH6" s="50"/>
      <c r="FI6" s="50"/>
      <c r="FJ6" s="50"/>
      <c r="FK6" s="50"/>
      <c r="FL6" s="50"/>
      <c r="FM6" s="50"/>
      <c r="FN6" s="50"/>
      <c r="FO6" s="50"/>
      <c r="FP6" s="50"/>
      <c r="FQ6" s="50"/>
      <c r="FR6" s="50"/>
      <c r="FS6" s="50"/>
      <c r="FT6" s="50"/>
      <c r="FU6" s="50"/>
      <c r="FV6" s="50"/>
      <c r="FW6" s="50"/>
      <c r="FX6" s="50"/>
      <c r="FY6" s="50"/>
      <c r="FZ6" s="50"/>
      <c r="GA6" s="50"/>
      <c r="GB6" s="50"/>
      <c r="GC6" s="50"/>
      <c r="GD6" s="50"/>
      <c r="GE6" s="50"/>
      <c r="GF6" s="50"/>
      <c r="GG6" s="50"/>
      <c r="GH6" s="50"/>
      <c r="GI6" s="50"/>
      <c r="GJ6" s="50"/>
      <c r="GK6" s="50"/>
      <c r="GL6" s="50"/>
      <c r="GM6" s="50"/>
      <c r="GN6" s="50"/>
      <c r="GO6" s="50"/>
      <c r="GP6" s="50"/>
      <c r="GQ6" s="50"/>
      <c r="GR6" s="50"/>
      <c r="GS6" s="50"/>
      <c r="GT6" s="50"/>
      <c r="GU6" s="50"/>
      <c r="GV6" s="50"/>
      <c r="GW6" s="50"/>
      <c r="GX6" s="50"/>
      <c r="GY6" s="50"/>
      <c r="GZ6" s="50"/>
      <c r="HA6" s="50"/>
      <c r="HB6" s="50"/>
      <c r="HC6" s="50"/>
      <c r="HD6" s="50"/>
      <c r="HE6" s="50"/>
      <c r="HF6" s="50"/>
      <c r="HG6" s="50"/>
      <c r="HH6" s="50"/>
      <c r="HI6" s="50"/>
      <c r="HJ6" s="50"/>
      <c r="HK6" s="50"/>
      <c r="HL6" s="50"/>
      <c r="HM6" s="50"/>
      <c r="HN6" s="50"/>
      <c r="HO6" s="50"/>
      <c r="HP6" s="50"/>
      <c r="HQ6" s="50"/>
      <c r="HR6" s="50"/>
      <c r="HS6" s="50"/>
      <c r="HT6" s="50"/>
      <c r="HU6" s="50"/>
      <c r="HV6" s="50"/>
      <c r="HW6" s="50"/>
      <c r="HX6" s="50"/>
      <c r="HY6" s="50"/>
      <c r="HZ6" s="50"/>
      <c r="IA6" s="50"/>
      <c r="IB6" s="50"/>
      <c r="IC6" s="50"/>
      <c r="ID6" s="50"/>
      <c r="IE6" s="50"/>
      <c r="IF6" s="50"/>
      <c r="IG6" s="50"/>
      <c r="IH6" s="50"/>
      <c r="II6" s="50"/>
      <c r="IJ6" s="50"/>
      <c r="IK6" s="50"/>
      <c r="IL6" s="50"/>
      <c r="IM6" s="50"/>
      <c r="IN6" s="50"/>
      <c r="IO6" s="50"/>
      <c r="IP6" s="50"/>
      <c r="IQ6" s="50"/>
      <c r="IR6" s="50"/>
      <c r="IS6" s="50"/>
    </row>
    <row r="7" s="367" customFormat="1" ht="38.1" customHeight="1" spans="1:253">
      <c r="A7" s="62">
        <v>1</v>
      </c>
      <c r="B7" s="67" t="s">
        <v>479</v>
      </c>
      <c r="C7" s="160" t="s">
        <v>170</v>
      </c>
      <c r="D7" s="160" t="s">
        <v>200</v>
      </c>
      <c r="E7" s="164" t="s">
        <v>201</v>
      </c>
      <c r="F7" s="62">
        <v>25300</v>
      </c>
      <c r="G7" s="62">
        <f>SUM(H7:K7)</f>
        <v>18399</v>
      </c>
      <c r="H7" s="62">
        <v>15120</v>
      </c>
      <c r="I7" s="62"/>
      <c r="J7" s="62">
        <v>3279</v>
      </c>
      <c r="K7" s="62"/>
      <c r="L7" s="62">
        <f t="shared" ref="L7:L12" si="1">SUM(M7:N7)</f>
        <v>6901</v>
      </c>
      <c r="M7" s="62">
        <v>1841</v>
      </c>
      <c r="N7" s="62">
        <f t="shared" ref="N7:N12" si="2">F7-G7-M7</f>
        <v>5060</v>
      </c>
      <c r="O7" s="62" t="s">
        <v>480</v>
      </c>
      <c r="P7" s="71"/>
      <c r="Q7" s="150"/>
    </row>
    <row r="8" s="367" customFormat="1" ht="38.1" customHeight="1" spans="1:253">
      <c r="A8" s="34">
        <v>2</v>
      </c>
      <c r="B8" s="35" t="s">
        <v>481</v>
      </c>
      <c r="C8" s="370" t="s">
        <v>164</v>
      </c>
      <c r="D8" s="370" t="s">
        <v>200</v>
      </c>
      <c r="E8" s="371" t="s">
        <v>201</v>
      </c>
      <c r="F8" s="34">
        <v>56389</v>
      </c>
      <c r="G8" s="34">
        <f>SUM(H8:K8)</f>
        <v>49714</v>
      </c>
      <c r="H8" s="34">
        <v>13500</v>
      </c>
      <c r="I8" s="34">
        <v>21251</v>
      </c>
      <c r="J8" s="34">
        <v>7879</v>
      </c>
      <c r="K8" s="34">
        <v>7084</v>
      </c>
      <c r="L8" s="34">
        <f t="shared" si="1"/>
        <v>6675</v>
      </c>
      <c r="M8" s="34">
        <v>2481</v>
      </c>
      <c r="N8" s="34">
        <f t="shared" si="2"/>
        <v>4194</v>
      </c>
      <c r="O8" s="35" t="s">
        <v>482</v>
      </c>
      <c r="P8" s="117"/>
      <c r="Q8" s="150"/>
    </row>
    <row r="9" ht="38.1" customHeight="1" spans="1:253">
      <c r="A9" s="34">
        <v>3</v>
      </c>
      <c r="B9" s="35" t="s">
        <v>483</v>
      </c>
      <c r="C9" s="370" t="s">
        <v>207</v>
      </c>
      <c r="D9" s="370" t="s">
        <v>200</v>
      </c>
      <c r="E9" s="371" t="s">
        <v>387</v>
      </c>
      <c r="F9" s="365">
        <v>41240.63</v>
      </c>
      <c r="G9" s="34">
        <f>SUM(H9:K9)</f>
        <v>8000</v>
      </c>
      <c r="H9" s="34"/>
      <c r="I9" s="34"/>
      <c r="J9" s="34">
        <v>8000</v>
      </c>
      <c r="K9" s="34"/>
      <c r="L9" s="34"/>
      <c r="M9" s="34">
        <v>306</v>
      </c>
      <c r="N9" s="34"/>
      <c r="O9" s="35" t="s">
        <v>484</v>
      </c>
      <c r="P9" s="117"/>
    </row>
    <row r="10" ht="38.1" customHeight="1" spans="1:253">
      <c r="A10" s="62">
        <v>4</v>
      </c>
      <c r="B10" s="164" t="s">
        <v>485</v>
      </c>
      <c r="C10" s="160" t="s">
        <v>486</v>
      </c>
      <c r="D10" s="160" t="s">
        <v>487</v>
      </c>
      <c r="E10" s="164" t="s">
        <v>201</v>
      </c>
      <c r="F10" s="62">
        <v>33123</v>
      </c>
      <c r="G10" s="62">
        <f>SUM(H10:K10)</f>
        <v>20290</v>
      </c>
      <c r="H10" s="62"/>
      <c r="I10" s="62">
        <v>11092</v>
      </c>
      <c r="J10" s="62">
        <v>5500</v>
      </c>
      <c r="K10" s="62">
        <v>3698</v>
      </c>
      <c r="L10" s="62"/>
      <c r="M10" s="62">
        <v>1125</v>
      </c>
      <c r="N10" s="62"/>
      <c r="O10" s="62" t="s">
        <v>488</v>
      </c>
      <c r="P10" s="71"/>
    </row>
    <row r="11" ht="50.1" customHeight="1" spans="1:253">
      <c r="A11" s="62">
        <v>6</v>
      </c>
      <c r="B11" s="164" t="s">
        <v>489</v>
      </c>
      <c r="C11" s="160" t="s">
        <v>170</v>
      </c>
      <c r="D11" s="160" t="s">
        <v>490</v>
      </c>
      <c r="E11" s="164" t="s">
        <v>201</v>
      </c>
      <c r="F11" s="62">
        <v>7262</v>
      </c>
      <c r="G11" s="62">
        <f t="shared" ref="G11:G16" si="3">SUM(H11:K11)</f>
        <v>4595</v>
      </c>
      <c r="H11" s="62"/>
      <c r="I11" s="62">
        <v>3521</v>
      </c>
      <c r="J11" s="62">
        <v>1074</v>
      </c>
      <c r="K11" s="62"/>
      <c r="L11" s="62">
        <f t="shared" si="1"/>
        <v>2667</v>
      </c>
      <c r="M11" s="62">
        <v>1215</v>
      </c>
      <c r="N11" s="62">
        <f t="shared" si="2"/>
        <v>1452</v>
      </c>
      <c r="O11" s="62" t="s">
        <v>491</v>
      </c>
      <c r="P11" s="31"/>
    </row>
    <row r="12" ht="50.1" customHeight="1" spans="1:253">
      <c r="A12" s="62">
        <v>7</v>
      </c>
      <c r="B12" s="67" t="s">
        <v>492</v>
      </c>
      <c r="C12" s="160" t="s">
        <v>486</v>
      </c>
      <c r="D12" s="160" t="s">
        <v>200</v>
      </c>
      <c r="E12" s="164" t="s">
        <v>201</v>
      </c>
      <c r="F12" s="62">
        <v>23125</v>
      </c>
      <c r="G12" s="62">
        <f t="shared" si="3"/>
        <v>17374</v>
      </c>
      <c r="H12" s="62"/>
      <c r="I12" s="62">
        <v>13874</v>
      </c>
      <c r="J12" s="62">
        <v>3500</v>
      </c>
      <c r="K12" s="62"/>
      <c r="L12" s="62">
        <f t="shared" si="1"/>
        <v>5751</v>
      </c>
      <c r="M12" s="62">
        <v>1125</v>
      </c>
      <c r="N12" s="62">
        <f t="shared" si="2"/>
        <v>4626</v>
      </c>
      <c r="O12" s="62" t="s">
        <v>493</v>
      </c>
      <c r="P12" s="71"/>
    </row>
    <row r="13" ht="50.1" customHeight="1" spans="1:253">
      <c r="A13" s="62">
        <v>8</v>
      </c>
      <c r="B13" s="164" t="s">
        <v>494</v>
      </c>
      <c r="C13" s="160" t="s">
        <v>486</v>
      </c>
      <c r="D13" s="160" t="s">
        <v>495</v>
      </c>
      <c r="E13" s="164" t="s">
        <v>201</v>
      </c>
      <c r="F13" s="62">
        <v>10225</v>
      </c>
      <c r="G13" s="62">
        <f t="shared" si="3"/>
        <v>8379</v>
      </c>
      <c r="H13" s="62"/>
      <c r="I13" s="62">
        <v>6134</v>
      </c>
      <c r="J13" s="62">
        <v>200</v>
      </c>
      <c r="K13" s="62">
        <v>2045</v>
      </c>
      <c r="L13" s="62"/>
      <c r="M13" s="62">
        <v>1000</v>
      </c>
      <c r="N13" s="62"/>
      <c r="O13" s="62" t="s">
        <v>496</v>
      </c>
      <c r="P13" s="71"/>
    </row>
    <row r="14" ht="50.1" customHeight="1" spans="1:253">
      <c r="A14" s="62">
        <v>9</v>
      </c>
      <c r="B14" s="164" t="s">
        <v>497</v>
      </c>
      <c r="C14" s="160" t="s">
        <v>486</v>
      </c>
      <c r="D14" s="160" t="s">
        <v>498</v>
      </c>
      <c r="E14" s="164" t="s">
        <v>201</v>
      </c>
      <c r="F14" s="62">
        <v>11966</v>
      </c>
      <c r="G14" s="62">
        <f t="shared" si="3"/>
        <v>9722</v>
      </c>
      <c r="H14" s="62"/>
      <c r="I14" s="62">
        <v>7179</v>
      </c>
      <c r="J14" s="62">
        <v>150</v>
      </c>
      <c r="K14" s="62">
        <v>2393</v>
      </c>
      <c r="L14" s="62"/>
      <c r="M14" s="62">
        <v>1000</v>
      </c>
      <c r="N14" s="62"/>
      <c r="O14" s="162" t="s">
        <v>499</v>
      </c>
      <c r="P14" s="71"/>
    </row>
    <row r="15" ht="50.1" customHeight="1" spans="1:253">
      <c r="A15" s="62">
        <v>10</v>
      </c>
      <c r="B15" s="164" t="s">
        <v>500</v>
      </c>
      <c r="C15" s="160" t="s">
        <v>199</v>
      </c>
      <c r="D15" s="160" t="s">
        <v>501</v>
      </c>
      <c r="E15" s="164" t="s">
        <v>201</v>
      </c>
      <c r="F15" s="62">
        <v>14792</v>
      </c>
      <c r="G15" s="62">
        <f t="shared" si="3"/>
        <v>5917</v>
      </c>
      <c r="H15" s="62"/>
      <c r="I15" s="62">
        <v>4438</v>
      </c>
      <c r="J15" s="62"/>
      <c r="K15" s="62">
        <v>1479</v>
      </c>
      <c r="L15" s="62"/>
      <c r="M15" s="62">
        <v>1000</v>
      </c>
      <c r="N15" s="62"/>
      <c r="O15" s="62" t="s">
        <v>496</v>
      </c>
      <c r="P15" s="71"/>
    </row>
    <row r="16" ht="36.95" customHeight="1" spans="1:253">
      <c r="A16" s="62">
        <v>11</v>
      </c>
      <c r="B16" s="164" t="s">
        <v>502</v>
      </c>
      <c r="C16" s="160" t="s">
        <v>170</v>
      </c>
      <c r="D16" s="160" t="s">
        <v>200</v>
      </c>
      <c r="E16" s="164" t="s">
        <v>201</v>
      </c>
      <c r="F16" s="62">
        <v>11503</v>
      </c>
      <c r="G16" s="62">
        <f t="shared" si="3"/>
        <v>3200</v>
      </c>
      <c r="H16" s="62"/>
      <c r="I16" s="62">
        <v>2400</v>
      </c>
      <c r="J16" s="62"/>
      <c r="K16" s="62">
        <v>800</v>
      </c>
      <c r="L16" s="62"/>
      <c r="M16" s="62">
        <v>1000</v>
      </c>
      <c r="N16" s="62"/>
      <c r="O16" s="62" t="s">
        <v>503</v>
      </c>
      <c r="P16" s="71"/>
    </row>
  </sheetData>
  <mergeCells count="13">
    <mergeCell ref="A1:B1"/>
    <mergeCell ref="A2:P2"/>
    <mergeCell ref="M3:P3"/>
    <mergeCell ref="G4:K4"/>
    <mergeCell ref="L4:N4"/>
    <mergeCell ref="A4:A5"/>
    <mergeCell ref="B4:B5"/>
    <mergeCell ref="C4:C5"/>
    <mergeCell ref="D4:D5"/>
    <mergeCell ref="E4:E5"/>
    <mergeCell ref="F4:F5"/>
    <mergeCell ref="O4:O5"/>
    <mergeCell ref="P4:P5"/>
  </mergeCells>
  <pageMargins left="0.590277777777778" right="0.511805555555556" top="0.590277777777778" bottom="0.590277777777778" header="0.298611111111111" footer="0.298611111111111"/>
  <pageSetup paperSize="9" scale="72" fitToHeight="0" orientation="landscape"/>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0"/>
  <sheetViews>
    <sheetView workbookViewId="0">
      <selection activeCell="M10" sqref="M10"/>
    </sheetView>
  </sheetViews>
  <sheetFormatPr defaultColWidth="9" defaultRowHeight="15.6"/>
  <cols>
    <col min="1" max="1" width="7.875" style="9" customWidth="1"/>
    <col min="2" max="2" width="20.125" style="9" customWidth="1"/>
    <col min="3" max="3" width="8.75" style="9" customWidth="1"/>
    <col min="4" max="4" width="7.375" style="9" customWidth="1"/>
    <col min="5" max="5" width="8" style="9" customWidth="1"/>
    <col min="6" max="6" width="10.625" style="9" customWidth="1"/>
    <col min="7" max="7" width="9.625" style="9" customWidth="1"/>
    <col min="8" max="8" width="9.625" style="9" hidden="1" customWidth="1"/>
    <col min="9" max="11" width="9.625" style="9" customWidth="1"/>
    <col min="12" max="12" width="14.625" style="9" customWidth="1"/>
    <col min="13" max="13" width="16.5" style="9" customWidth="1"/>
    <col min="14" max="14" width="9.625" style="9" customWidth="1"/>
    <col min="15" max="16384" width="9" style="9"/>
  </cols>
  <sheetData>
    <row r="1" ht="33" customHeight="1" spans="1:15">
      <c r="A1" s="249" t="s">
        <v>504</v>
      </c>
      <c r="B1" s="354"/>
      <c r="C1" s="355"/>
      <c r="D1" s="354"/>
      <c r="E1" s="354"/>
      <c r="F1" s="356"/>
      <c r="G1" s="252"/>
      <c r="H1" s="252"/>
      <c r="I1" s="252"/>
      <c r="J1" s="252"/>
      <c r="K1" s="252"/>
      <c r="L1" s="354"/>
      <c r="M1" s="354"/>
      <c r="N1" s="354"/>
    </row>
    <row r="2" ht="75" customHeight="1" spans="1:15">
      <c r="A2" s="253" t="s">
        <v>505</v>
      </c>
      <c r="B2" s="253"/>
      <c r="C2" s="253"/>
      <c r="D2" s="253"/>
      <c r="E2" s="253"/>
      <c r="F2" s="254"/>
      <c r="G2" s="254"/>
      <c r="H2" s="254"/>
      <c r="I2" s="254"/>
      <c r="J2" s="254"/>
      <c r="K2" s="254"/>
      <c r="L2" s="253"/>
      <c r="M2" s="253"/>
      <c r="N2" s="253"/>
    </row>
    <row r="3" ht="30" customHeight="1" spans="1:15">
      <c r="A3" s="255"/>
      <c r="B3" s="255"/>
      <c r="C3" s="255"/>
      <c r="D3" s="255"/>
      <c r="E3" s="255"/>
      <c r="F3" s="256"/>
      <c r="G3" s="256"/>
      <c r="H3" s="256"/>
      <c r="I3" s="256"/>
      <c r="J3" s="256"/>
      <c r="K3" s="256"/>
      <c r="L3" s="235" t="s">
        <v>222</v>
      </c>
      <c r="M3" s="235"/>
      <c r="N3" s="235"/>
    </row>
    <row r="4" s="353" customFormat="1" ht="35.1" customHeight="1" spans="1:15">
      <c r="A4" s="357" t="s">
        <v>148</v>
      </c>
      <c r="B4" s="357" t="s">
        <v>506</v>
      </c>
      <c r="C4" s="174" t="s">
        <v>223</v>
      </c>
      <c r="D4" s="174" t="s">
        <v>224</v>
      </c>
      <c r="E4" s="174" t="s">
        <v>151</v>
      </c>
      <c r="F4" s="242" t="s">
        <v>152</v>
      </c>
      <c r="G4" s="242" t="s">
        <v>153</v>
      </c>
      <c r="H4" s="242"/>
      <c r="I4" s="242"/>
      <c r="J4" s="242"/>
      <c r="K4" s="242"/>
      <c r="L4" s="357" t="s">
        <v>507</v>
      </c>
      <c r="M4" s="348" t="s">
        <v>155</v>
      </c>
      <c r="N4" s="358" t="s">
        <v>508</v>
      </c>
    </row>
    <row r="5" s="353" customFormat="1" ht="35.1" customHeight="1" spans="1:15">
      <c r="A5" s="359"/>
      <c r="B5" s="359"/>
      <c r="C5" s="183"/>
      <c r="D5" s="183"/>
      <c r="E5" s="183"/>
      <c r="F5" s="242"/>
      <c r="G5" s="242" t="s">
        <v>157</v>
      </c>
      <c r="H5" s="242" t="s">
        <v>225</v>
      </c>
      <c r="I5" s="242" t="s">
        <v>226</v>
      </c>
      <c r="J5" s="242" t="s">
        <v>227</v>
      </c>
      <c r="K5" s="242" t="s">
        <v>509</v>
      </c>
      <c r="L5" s="359"/>
      <c r="M5" s="241"/>
      <c r="N5" s="360"/>
      <c r="O5" s="361"/>
    </row>
    <row r="6" s="353" customFormat="1" ht="45" customHeight="1" spans="1:15">
      <c r="A6" s="27" t="s">
        <v>510</v>
      </c>
      <c r="B6" s="27"/>
      <c r="C6" s="362"/>
      <c r="D6" s="362"/>
      <c r="E6" s="362"/>
      <c r="F6" s="242">
        <f>F10</f>
        <v>64119</v>
      </c>
      <c r="G6" s="242">
        <f t="shared" ref="G6:K6" si="0">SUM(G9:G10)</f>
        <v>0</v>
      </c>
      <c r="H6" s="242">
        <f t="shared" si="0"/>
        <v>0</v>
      </c>
      <c r="I6" s="242">
        <f t="shared" si="0"/>
        <v>0</v>
      </c>
      <c r="J6" s="242">
        <f t="shared" si="0"/>
        <v>0</v>
      </c>
      <c r="K6" s="242">
        <f t="shared" si="0"/>
        <v>0</v>
      </c>
      <c r="L6" s="242">
        <f>L10</f>
        <v>5356</v>
      </c>
      <c r="M6" s="242"/>
      <c r="N6" s="264"/>
      <c r="O6" s="361"/>
    </row>
    <row r="7" s="245" customFormat="1" ht="173.1" hidden="1" customHeight="1" spans="1:15">
      <c r="A7" s="30">
        <v>1</v>
      </c>
      <c r="B7" s="30" t="s">
        <v>511</v>
      </c>
      <c r="C7" s="30" t="s">
        <v>512</v>
      </c>
      <c r="D7" s="30" t="s">
        <v>166</v>
      </c>
      <c r="E7" s="30" t="s">
        <v>182</v>
      </c>
      <c r="F7" s="167">
        <v>31680</v>
      </c>
      <c r="G7" s="62">
        <f t="shared" ref="G7:G10" si="1">SUM(H7:K7)</f>
        <v>14310</v>
      </c>
      <c r="H7" s="62">
        <v>8810</v>
      </c>
      <c r="I7" s="62"/>
      <c r="J7" s="62">
        <v>5500</v>
      </c>
      <c r="K7" s="62"/>
      <c r="L7" s="30">
        <v>0</v>
      </c>
      <c r="M7" s="30"/>
      <c r="N7" s="363" t="s">
        <v>513</v>
      </c>
      <c r="O7" s="364"/>
    </row>
    <row r="8" s="245" customFormat="1" ht="173.1" hidden="1" customHeight="1" spans="1:15">
      <c r="A8" s="30">
        <v>2</v>
      </c>
      <c r="B8" s="30" t="s">
        <v>514</v>
      </c>
      <c r="C8" s="30" t="s">
        <v>423</v>
      </c>
      <c r="D8" s="30" t="s">
        <v>166</v>
      </c>
      <c r="E8" s="30" t="s">
        <v>182</v>
      </c>
      <c r="F8" s="352">
        <v>25221</v>
      </c>
      <c r="G8" s="62">
        <f t="shared" si="1"/>
        <v>12063</v>
      </c>
      <c r="H8" s="352">
        <v>6390</v>
      </c>
      <c r="I8" s="352"/>
      <c r="J8" s="352">
        <v>5500</v>
      </c>
      <c r="K8" s="352">
        <v>173</v>
      </c>
      <c r="L8" s="30">
        <v>0</v>
      </c>
      <c r="M8" s="30"/>
      <c r="N8" s="32" t="s">
        <v>515</v>
      </c>
      <c r="O8" s="364"/>
    </row>
    <row r="9" s="245" customFormat="1" ht="45" hidden="1" customHeight="1" spans="1:15">
      <c r="A9" s="36">
        <v>1</v>
      </c>
      <c r="B9" s="37" t="s">
        <v>516</v>
      </c>
      <c r="C9" s="37" t="s">
        <v>517</v>
      </c>
      <c r="D9" s="37" t="s">
        <v>200</v>
      </c>
      <c r="E9" s="37" t="s">
        <v>387</v>
      </c>
      <c r="F9" s="365">
        <v>193914.57</v>
      </c>
      <c r="G9" s="34">
        <f t="shared" si="1"/>
        <v>0</v>
      </c>
      <c r="H9" s="34"/>
      <c r="I9" s="34"/>
      <c r="J9" s="34"/>
      <c r="K9" s="34"/>
      <c r="L9" s="36">
        <v>2678</v>
      </c>
      <c r="M9" s="37" t="s">
        <v>518</v>
      </c>
      <c r="N9" s="203"/>
      <c r="O9" s="364"/>
    </row>
    <row r="10" s="245" customFormat="1" ht="45" customHeight="1" spans="1:15">
      <c r="A10" s="36">
        <v>1</v>
      </c>
      <c r="B10" s="37" t="s">
        <v>519</v>
      </c>
      <c r="C10" s="37" t="s">
        <v>520</v>
      </c>
      <c r="D10" s="37" t="s">
        <v>200</v>
      </c>
      <c r="E10" s="37" t="s">
        <v>387</v>
      </c>
      <c r="F10" s="366">
        <v>64119</v>
      </c>
      <c r="G10" s="34">
        <f t="shared" si="1"/>
        <v>0</v>
      </c>
      <c r="H10" s="366"/>
      <c r="I10" s="366"/>
      <c r="J10" s="366"/>
      <c r="K10" s="366"/>
      <c r="L10" s="36">
        <v>5356</v>
      </c>
      <c r="M10" s="270" t="s">
        <v>521</v>
      </c>
      <c r="N10" s="203"/>
      <c r="O10" s="364"/>
    </row>
  </sheetData>
  <mergeCells count="13">
    <mergeCell ref="A2:N2"/>
    <mergeCell ref="L3:N3"/>
    <mergeCell ref="G4:K4"/>
    <mergeCell ref="A6:B6"/>
    <mergeCell ref="A4:A5"/>
    <mergeCell ref="B4:B5"/>
    <mergeCell ref="C4:C5"/>
    <mergeCell ref="D4:D5"/>
    <mergeCell ref="E4:E5"/>
    <mergeCell ref="F4:F5"/>
    <mergeCell ref="L4:L5"/>
    <mergeCell ref="M4:M5"/>
    <mergeCell ref="N4:N5"/>
  </mergeCells>
  <pageMargins left="0.590277777777778" right="0.590277777777778" top="0.786805555555556" bottom="0.786805555555556" header="0.393055555555556" footer="0.393055555555556"/>
  <pageSetup paperSize="9" scale="89"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22</vt:i4>
      </vt:variant>
    </vt:vector>
  </HeadingPairs>
  <TitlesOfParts>
    <vt:vector size="22" baseType="lpstr">
      <vt:lpstr>附件1</vt:lpstr>
      <vt:lpstr>附件2</vt:lpstr>
      <vt:lpstr>附件3</vt:lpstr>
      <vt:lpstr>附件4</vt:lpstr>
      <vt:lpstr>重大水利工程</vt:lpstr>
      <vt:lpstr>重点水源工程</vt:lpstr>
      <vt:lpstr>病险水库(闸)除险加固</vt:lpstr>
      <vt:lpstr>主要支流治理</vt:lpstr>
      <vt:lpstr>大型灌区改造</vt:lpstr>
      <vt:lpstr>水美乡村建设</vt:lpstr>
      <vt:lpstr>水土保持工程</vt:lpstr>
      <vt:lpstr>农业水价改革</vt:lpstr>
      <vt:lpstr>中型灌区改造</vt:lpstr>
      <vt:lpstr>中小河流治理</vt:lpstr>
      <vt:lpstr>山洪灾害防治</vt:lpstr>
      <vt:lpstr>公益性水利工程维修养护</vt:lpstr>
      <vt:lpstr>执法基地及宣传教育基地建设</vt:lpstr>
      <vt:lpstr>重点市县水利工程</vt:lpstr>
      <vt:lpstr>农村供水工程</vt:lpstr>
      <vt:lpstr>水资源节约与保护</vt:lpstr>
      <vt:lpstr>前期工作经费</vt:lpstr>
      <vt:lpstr>水库进库道路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WPS_1661155301</cp:lastModifiedBy>
  <dcterms:created xsi:type="dcterms:W3CDTF">2020-01-01T00:18:00Z</dcterms:created>
  <dcterms:modified xsi:type="dcterms:W3CDTF">2026-01-12T00:36:27Z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2A6CFDC8EB7AF93AF9395369B8E81D00_43</vt:lpwstr>
  </property>
  <property fmtid="{D5CDD505-2E9C-101B-9397-08002B2CF9AE}" pid="4" name="KSOReadingLayout">
    <vt:bool>false</vt:bool>
  </property>
  <property fmtid="{D5CDD505-2E9C-101B-9397-08002B2CF9AE}" pid="5" name="CalculationRule">
    <vt:i4>0</vt:i4>
  </property>
</Properties>
</file>